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8130"/>
  </bookViews>
  <sheets>
    <sheet name="Payment Slip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CX97" i="1"/>
  <c r="CX96"/>
  <c r="CX95"/>
  <c r="CX94"/>
  <c r="AS97"/>
  <c r="AS96"/>
  <c r="AS95"/>
  <c r="AS94"/>
  <c r="AB97"/>
  <c r="AB96"/>
  <c r="AB95"/>
  <c r="AB94"/>
  <c r="L97"/>
  <c r="L96"/>
  <c r="L95"/>
  <c r="L94"/>
  <c r="CX38"/>
  <c r="CX37"/>
  <c r="CX36"/>
  <c r="CX35"/>
  <c r="CX34"/>
  <c r="CX33"/>
  <c r="CX32"/>
  <c r="CX31"/>
  <c r="CX30"/>
  <c r="CX29"/>
  <c r="CX28"/>
  <c r="CX27"/>
  <c r="CX26"/>
  <c r="CX25"/>
  <c r="CX24"/>
  <c r="AS38"/>
  <c r="AS37"/>
  <c r="AS36"/>
  <c r="AS35"/>
  <c r="AS34"/>
  <c r="AS33"/>
  <c r="AS32"/>
  <c r="AS31"/>
  <c r="AS30"/>
  <c r="AS29"/>
  <c r="AS28"/>
  <c r="AS27"/>
  <c r="AS26"/>
  <c r="AS25"/>
  <c r="AS24"/>
  <c r="AB38"/>
  <c r="AB37"/>
  <c r="AB36"/>
  <c r="AB35"/>
  <c r="AB34"/>
  <c r="AB33"/>
  <c r="AB32"/>
  <c r="AB31"/>
  <c r="AB30"/>
  <c r="AB29"/>
  <c r="AB28"/>
  <c r="AB27"/>
  <c r="AB26"/>
  <c r="AB25"/>
  <c r="AB24"/>
  <c r="L38"/>
  <c r="L37"/>
  <c r="L36"/>
  <c r="L35"/>
  <c r="L34"/>
  <c r="L33"/>
  <c r="L32"/>
  <c r="L31"/>
  <c r="L30"/>
  <c r="L29"/>
  <c r="L28"/>
  <c r="L27"/>
  <c r="L26"/>
  <c r="L25"/>
  <c r="L24"/>
  <c r="CP55"/>
  <c r="BX55"/>
  <c r="AZ55"/>
  <c r="Z55"/>
  <c r="C55"/>
  <c r="CC11"/>
  <c r="CH19" s="1"/>
  <c r="AO11"/>
  <c r="AT19" s="1"/>
  <c r="C11"/>
  <c r="H19" s="1"/>
  <c r="AN8"/>
  <c r="R8"/>
  <c r="CC12"/>
  <c r="AW18"/>
  <c r="AU12"/>
  <c r="AO14"/>
  <c r="AO12"/>
  <c r="AT20" s="1"/>
  <c r="BL11"/>
  <c r="AZ16" s="1"/>
  <c r="H20"/>
  <c r="K18"/>
  <c r="I12"/>
  <c r="C14"/>
  <c r="C12"/>
  <c r="Z11"/>
  <c r="V15" s="1"/>
  <c r="AO17" l="1"/>
  <c r="N16"/>
  <c r="C13"/>
  <c r="AO13"/>
  <c r="CC13"/>
  <c r="C15"/>
  <c r="BH15"/>
  <c r="CC14"/>
  <c r="C17"/>
  <c r="CZ11"/>
  <c r="AO15"/>
  <c r="CM108"/>
  <c r="CC15" l="1"/>
  <c r="CV15"/>
  <c r="CC17"/>
  <c r="CN16"/>
  <c r="C105"/>
  <c r="C104"/>
  <c r="C103"/>
  <c r="C102"/>
  <c r="C101"/>
  <c r="C100"/>
  <c r="C97"/>
  <c r="C96"/>
  <c r="C95"/>
  <c r="C94"/>
  <c r="C93"/>
  <c r="C92"/>
  <c r="C91"/>
  <c r="C90"/>
  <c r="C89"/>
  <c r="C88"/>
  <c r="C87"/>
  <c r="C86"/>
  <c r="C85"/>
  <c r="C84"/>
  <c r="C83"/>
  <c r="C67"/>
  <c r="CX93" l="1"/>
  <c r="AS93"/>
  <c r="AB93"/>
  <c r="L93"/>
  <c r="CX84"/>
  <c r="AS84"/>
  <c r="AB84"/>
  <c r="L84"/>
  <c r="CX85"/>
  <c r="AS85"/>
  <c r="AB85"/>
  <c r="L85"/>
  <c r="CX86"/>
  <c r="AS86"/>
  <c r="AB86"/>
  <c r="L86"/>
  <c r="CX87"/>
  <c r="AS87"/>
  <c r="AB87"/>
  <c r="L87"/>
  <c r="CX88"/>
  <c r="AS88"/>
  <c r="AB88"/>
  <c r="L88"/>
  <c r="CX89"/>
  <c r="AS89"/>
  <c r="AB89"/>
  <c r="L89"/>
  <c r="CX90"/>
  <c r="AS90"/>
  <c r="AB90"/>
  <c r="L90"/>
  <c r="CX91"/>
  <c r="AS91"/>
  <c r="AB91"/>
  <c r="L91"/>
  <c r="CX92"/>
  <c r="AS92"/>
  <c r="AB92"/>
  <c r="L92"/>
  <c r="CX83"/>
  <c r="AS83"/>
  <c r="AB83"/>
  <c r="L83"/>
  <c r="CP114"/>
  <c r="BX114"/>
  <c r="AZ114"/>
  <c r="Z114"/>
  <c r="C114"/>
  <c r="CC70"/>
  <c r="AO70"/>
  <c r="C70"/>
  <c r="AN67"/>
  <c r="R67"/>
  <c r="CX99"/>
  <c r="I71" l="1"/>
  <c r="K77"/>
  <c r="C71"/>
  <c r="C72"/>
  <c r="H78"/>
  <c r="C73"/>
  <c r="H79"/>
  <c r="Z70"/>
  <c r="AT78"/>
  <c r="AW77"/>
  <c r="AU71"/>
  <c r="AO73"/>
  <c r="AO72"/>
  <c r="AO71"/>
  <c r="AT79" s="1"/>
  <c r="BL70"/>
  <c r="CC71"/>
  <c r="CH78"/>
  <c r="CC73"/>
  <c r="CC72"/>
  <c r="CZ70"/>
  <c r="CX40"/>
  <c r="CN75" l="1"/>
  <c r="CV74"/>
  <c r="CC74"/>
  <c r="CC76"/>
  <c r="AO74"/>
  <c r="AO76"/>
  <c r="BH74"/>
  <c r="AZ75"/>
  <c r="V74"/>
  <c r="N75"/>
  <c r="C76"/>
  <c r="C74"/>
</calcChain>
</file>

<file path=xl/sharedStrings.xml><?xml version="1.0" encoding="utf-8"?>
<sst xmlns="http://schemas.openxmlformats.org/spreadsheetml/2006/main" count="93" uniqueCount="38">
  <si>
    <t>CREF</t>
  </si>
  <si>
    <t>Propinsi</t>
  </si>
  <si>
    <t>PREF</t>
  </si>
  <si>
    <t>PT. Nathani Chemicals  |  NPWP: 31.448.758.8-418.000</t>
  </si>
  <si>
    <t>A5/8, Mutiara Kosambi 1  |  Jalan Perancis Raya No. 188  |  Tangerang 15213  |  Propinsi Banten  |  Indonesia</t>
  </si>
  <si>
    <t>Tel: +62 21 5559284  |  Fax: +62 21 5559284  |  Email: info@nathani-chemicals.com  |  Web: www.nathani-chemicals.com</t>
  </si>
  <si>
    <t>Purchase Order</t>
  </si>
  <si>
    <t>Way Bill</t>
  </si>
  <si>
    <t>VAT Form No.</t>
  </si>
  <si>
    <t>Remarks</t>
  </si>
  <si>
    <t>Date</t>
  </si>
  <si>
    <t>Sales Invoice</t>
  </si>
  <si>
    <t>Note:</t>
  </si>
  <si>
    <t>1.</t>
  </si>
  <si>
    <t>2.</t>
  </si>
  <si>
    <t>Area ID</t>
  </si>
  <si>
    <t>NPWP</t>
  </si>
  <si>
    <t>PIC</t>
  </si>
  <si>
    <t>Tel</t>
  </si>
  <si>
    <t>Supplier</t>
  </si>
  <si>
    <t>Branch</t>
  </si>
  <si>
    <t>PT Nathani Chemicals</t>
  </si>
  <si>
    <t>Banking</t>
  </si>
  <si>
    <t>Chq/Giro No.</t>
  </si>
  <si>
    <t>Bank</t>
  </si>
  <si>
    <t>Sub Total</t>
  </si>
  <si>
    <t>Grand Total</t>
  </si>
  <si>
    <t>Description</t>
  </si>
  <si>
    <t>Delivery Order</t>
  </si>
  <si>
    <t>PAYMENT SLIP</t>
  </si>
  <si>
    <t>Beneficiary,</t>
  </si>
  <si>
    <t>Untuk Supplier, mohon memotong Sales Invoice sesuai yang tertera</t>
  </si>
  <si>
    <t>Penerima dana diharuskan menanda-tangani kolom Beneficiary.</t>
  </si>
  <si>
    <t>dan menuliskan nama terang.</t>
  </si>
  <si>
    <t>ORIGINAL - HEAD OFFICE COPY</t>
  </si>
  <si>
    <t>Payment Slip No.</t>
  </si>
  <si>
    <t>ORIGINAL - BRANCH OFFICE COPY</t>
  </si>
  <si>
    <t>CHARICA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</si>
</sst>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[$-F800]dddd\,\ mmmm\ dd\,\ yyyy"/>
    <numFmt numFmtId="165" formatCode="#,##0.0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Myriad Pro"/>
      <family val="2"/>
    </font>
    <font>
      <b/>
      <sz val="18"/>
      <color theme="1"/>
      <name val="Myriad Pro"/>
      <family val="2"/>
    </font>
    <font>
      <b/>
      <sz val="10"/>
      <color theme="1"/>
      <name val="Myriad Pro"/>
      <family val="2"/>
    </font>
    <font>
      <b/>
      <sz val="10"/>
      <color rgb="FFFF0000"/>
      <name val="Myriad Pro"/>
      <family val="2"/>
    </font>
    <font>
      <sz val="10"/>
      <color rgb="FFFF0000"/>
      <name val="Myriad Pro"/>
      <family val="2"/>
    </font>
    <font>
      <sz val="10"/>
      <name val="Myriad Pro"/>
      <family val="2"/>
    </font>
    <font>
      <b/>
      <sz val="18"/>
      <name val="Myriad Pro"/>
      <family val="2"/>
    </font>
    <font>
      <b/>
      <sz val="10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7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2" fillId="0" borderId="0" xfId="0" applyFont="1" applyAlignment="1" applyProtection="1">
      <protection hidden="1"/>
    </xf>
    <xf numFmtId="0" fontId="4" fillId="2" borderId="0" xfId="0" applyFont="1" applyFill="1" applyAlignment="1" applyProtection="1">
      <protection hidden="1"/>
    </xf>
    <xf numFmtId="0" fontId="2" fillId="0" borderId="0" xfId="0" applyNumberFormat="1" applyFont="1" applyProtection="1">
      <protection hidden="1"/>
    </xf>
    <xf numFmtId="0" fontId="2" fillId="0" borderId="0" xfId="1" applyNumberFormat="1" applyFont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1" applyNumberFormat="1" applyFont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2" borderId="0" xfId="0" applyFont="1" applyFill="1" applyProtection="1">
      <protection hidden="1"/>
    </xf>
    <xf numFmtId="0" fontId="7" fillId="0" borderId="0" xfId="0" applyFont="1" applyAlignment="1" applyProtection="1">
      <protection hidden="1"/>
    </xf>
    <xf numFmtId="0" fontId="9" fillId="2" borderId="0" xfId="0" applyFont="1" applyFill="1" applyAlignment="1" applyProtection="1">
      <protection hidden="1"/>
    </xf>
    <xf numFmtId="0" fontId="7" fillId="0" borderId="0" xfId="0" applyNumberFormat="1" applyFont="1" applyProtection="1">
      <protection hidden="1"/>
    </xf>
    <xf numFmtId="0" fontId="7" fillId="0" borderId="0" xfId="1" applyNumberFormat="1" applyFont="1" applyAlignment="1" applyProtection="1">
      <protection hidden="1"/>
    </xf>
    <xf numFmtId="0" fontId="9" fillId="0" borderId="0" xfId="0" applyFont="1" applyBorder="1" applyAlignment="1" applyProtection="1">
      <protection hidden="1"/>
    </xf>
    <xf numFmtId="0" fontId="7" fillId="0" borderId="0" xfId="0" applyFont="1" applyBorder="1" applyProtection="1">
      <protection hidden="1"/>
    </xf>
    <xf numFmtId="0" fontId="7" fillId="0" borderId="0" xfId="1" applyNumberFormat="1" applyFont="1" applyBorder="1" applyAlignment="1" applyProtection="1">
      <protection hidden="1"/>
    </xf>
    <xf numFmtId="0" fontId="9" fillId="0" borderId="0" xfId="0" applyFont="1" applyAlignment="1" applyProtection="1">
      <protection hidden="1"/>
    </xf>
    <xf numFmtId="0" fontId="2" fillId="0" borderId="0" xfId="0" applyNumberFormat="1" applyFont="1" applyAlignment="1" applyProtection="1">
      <protection hidden="1"/>
    </xf>
    <xf numFmtId="165" fontId="2" fillId="0" borderId="0" xfId="1" applyNumberFormat="1" applyFont="1" applyAlignment="1" applyProtection="1">
      <protection hidden="1"/>
    </xf>
    <xf numFmtId="164" fontId="7" fillId="0" borderId="0" xfId="0" applyNumberFormat="1" applyFont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7" fillId="0" borderId="0" xfId="0" applyNumberFormat="1" applyFont="1" applyAlignment="1" applyProtection="1">
      <protection hidden="1"/>
    </xf>
    <xf numFmtId="165" fontId="7" fillId="0" borderId="0" xfId="1" applyNumberFormat="1" applyFont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hidden="1"/>
    </xf>
    <xf numFmtId="4" fontId="2" fillId="0" borderId="0" xfId="1" applyNumberFormat="1" applyFont="1" applyAlignment="1" applyProtection="1">
      <alignment horizontal="right"/>
      <protection hidden="1"/>
    </xf>
    <xf numFmtId="0" fontId="6" fillId="0" borderId="0" xfId="0" applyNumberFormat="1" applyFont="1" applyAlignment="1" applyProtection="1">
      <alignment horizontal="left"/>
      <protection locked="0"/>
    </xf>
    <xf numFmtId="0" fontId="2" fillId="0" borderId="0" xfId="0" applyNumberFormat="1" applyFont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4" fontId="7" fillId="0" borderId="0" xfId="1" applyNumberFormat="1" applyFont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right"/>
      <protection hidden="1"/>
    </xf>
    <xf numFmtId="0" fontId="7" fillId="0" borderId="0" xfId="0" applyNumberFormat="1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64" fontId="7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7" fillId="0" borderId="0" xfId="0" applyFont="1" applyFill="1" applyBorder="1" applyAlignment="1" applyProtection="1">
      <protection hidden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37</xdr:col>
      <xdr:colOff>47625</xdr:colOff>
      <xdr:row>3</xdr:row>
      <xdr:rowOff>120511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725" y="200025"/>
          <a:ext cx="2076450" cy="40626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60</xdr:row>
      <xdr:rowOff>76200</xdr:rowOff>
    </xdr:from>
    <xdr:to>
      <xdr:col>37</xdr:col>
      <xdr:colOff>47625</xdr:colOff>
      <xdr:row>62</xdr:row>
      <xdr:rowOff>158611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725" y="9791700"/>
          <a:ext cx="2076450" cy="406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Journals_Finance/JUKNTHCMCREPORTY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3.Accounting/Nathani%20Chemicals%202013/Database/Database_Nathani_Chemica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F"/>
      <sheetName val="CREF"/>
    </sheetNames>
    <sheetDataSet>
      <sheetData sheetId="0">
        <row r="1">
          <cell r="A1" t="str">
            <v>PREF</v>
          </cell>
          <cell r="B1" t="str">
            <v>Current_Date</v>
          </cell>
          <cell r="C1" t="str">
            <v>CPO</v>
          </cell>
          <cell r="D1" t="str">
            <v>SI</v>
          </cell>
          <cell r="E1" t="str">
            <v>DO</v>
          </cell>
          <cell r="F1" t="str">
            <v>WB</v>
          </cell>
          <cell r="I1" t="str">
            <v>VAT</v>
          </cell>
          <cell r="K1" t="str">
            <v>PS</v>
          </cell>
          <cell r="N1" t="str">
            <v>Supplier_ID</v>
          </cell>
          <cell r="O1" t="str">
            <v>Branch_ID</v>
          </cell>
          <cell r="P1" t="str">
            <v>Banking_ID</v>
          </cell>
        </row>
        <row r="2">
          <cell r="A2">
            <v>1</v>
          </cell>
          <cell r="B2">
            <v>41277</v>
          </cell>
          <cell r="K2">
            <v>1</v>
          </cell>
          <cell r="O2" t="str">
            <v>1.1.5.0</v>
          </cell>
        </row>
        <row r="3">
          <cell r="A3">
            <v>2</v>
          </cell>
          <cell r="B3">
            <v>41277</v>
          </cell>
          <cell r="K3">
            <v>2</v>
          </cell>
          <cell r="O3" t="str">
            <v>1.1.5.0</v>
          </cell>
        </row>
        <row r="4">
          <cell r="A4">
            <v>3</v>
          </cell>
          <cell r="B4">
            <v>41281</v>
          </cell>
          <cell r="K4">
            <v>3</v>
          </cell>
          <cell r="P4" t="str">
            <v>1.1.1.3</v>
          </cell>
        </row>
        <row r="5">
          <cell r="A5">
            <v>4</v>
          </cell>
          <cell r="B5">
            <v>41281</v>
          </cell>
          <cell r="P5" t="str">
            <v>1.1.1.4</v>
          </cell>
        </row>
        <row r="6">
          <cell r="A6">
            <v>5</v>
          </cell>
          <cell r="B6">
            <v>41281</v>
          </cell>
          <cell r="K6">
            <v>4</v>
          </cell>
          <cell r="O6" t="str">
            <v>1.1.5.0</v>
          </cell>
        </row>
        <row r="7">
          <cell r="A7">
            <v>6</v>
          </cell>
          <cell r="B7">
            <v>40916</v>
          </cell>
          <cell r="K7">
            <v>5</v>
          </cell>
          <cell r="O7" t="str">
            <v>1.1.5.0</v>
          </cell>
        </row>
        <row r="8">
          <cell r="A8">
            <v>7</v>
          </cell>
          <cell r="B8">
            <v>40916</v>
          </cell>
          <cell r="K8">
            <v>6</v>
          </cell>
          <cell r="O8" t="str">
            <v>1.1.5.0</v>
          </cell>
        </row>
        <row r="9">
          <cell r="A9">
            <v>8</v>
          </cell>
          <cell r="B9">
            <v>41284</v>
          </cell>
          <cell r="K9">
            <v>7</v>
          </cell>
          <cell r="O9" t="str">
            <v>1.1.5.0</v>
          </cell>
        </row>
        <row r="10">
          <cell r="A10">
            <v>9</v>
          </cell>
          <cell r="B10">
            <v>41284</v>
          </cell>
          <cell r="K10">
            <v>8</v>
          </cell>
          <cell r="N10" t="str">
            <v>2.1.1.6</v>
          </cell>
        </row>
        <row r="11">
          <cell r="A11">
            <v>10</v>
          </cell>
          <cell r="B11">
            <v>41284</v>
          </cell>
          <cell r="K11">
            <v>9</v>
          </cell>
          <cell r="O11" t="str">
            <v>1.1.5.0</v>
          </cell>
        </row>
        <row r="12">
          <cell r="A12">
            <v>11</v>
          </cell>
          <cell r="B12">
            <v>41288</v>
          </cell>
          <cell r="K12">
            <v>10</v>
          </cell>
          <cell r="O12" t="str">
            <v>1.1.5.0</v>
          </cell>
        </row>
        <row r="13">
          <cell r="A13">
            <v>12</v>
          </cell>
          <cell r="B13">
            <v>41289</v>
          </cell>
          <cell r="K13">
            <v>11</v>
          </cell>
          <cell r="P13" t="str">
            <v>1.1.1.3</v>
          </cell>
        </row>
        <row r="14">
          <cell r="A14">
            <v>13</v>
          </cell>
          <cell r="B14">
            <v>41289</v>
          </cell>
          <cell r="P14" t="str">
            <v>1.1.1.4</v>
          </cell>
        </row>
        <row r="15">
          <cell r="A15">
            <v>14</v>
          </cell>
          <cell r="B15">
            <v>41290</v>
          </cell>
          <cell r="K15">
            <v>12</v>
          </cell>
          <cell r="O15" t="str">
            <v>1.1.5.0</v>
          </cell>
        </row>
        <row r="16">
          <cell r="A16">
            <v>15</v>
          </cell>
          <cell r="B16">
            <v>41291</v>
          </cell>
          <cell r="K16">
            <v>13</v>
          </cell>
          <cell r="O16" t="str">
            <v>1.1.5.0</v>
          </cell>
        </row>
        <row r="17">
          <cell r="A17">
            <v>16</v>
          </cell>
          <cell r="B17">
            <v>41292</v>
          </cell>
          <cell r="K17">
            <v>14</v>
          </cell>
          <cell r="O17" t="str">
            <v>1.1.5.0</v>
          </cell>
        </row>
        <row r="18">
          <cell r="A18">
            <v>17</v>
          </cell>
          <cell r="B18">
            <v>41293</v>
          </cell>
          <cell r="K18">
            <v>15</v>
          </cell>
          <cell r="O18" t="str">
            <v>1.1.5.0</v>
          </cell>
        </row>
        <row r="19">
          <cell r="A19">
            <v>18</v>
          </cell>
          <cell r="B19">
            <v>41294</v>
          </cell>
          <cell r="K19">
            <v>16</v>
          </cell>
          <cell r="O19" t="str">
            <v>1.1.5.0</v>
          </cell>
        </row>
        <row r="20">
          <cell r="A20">
            <v>19</v>
          </cell>
          <cell r="B20">
            <v>41294</v>
          </cell>
          <cell r="K20">
            <v>17</v>
          </cell>
          <cell r="O20" t="str">
            <v>1.1.5.0</v>
          </cell>
        </row>
        <row r="21">
          <cell r="A21">
            <v>20</v>
          </cell>
          <cell r="B21">
            <v>41297</v>
          </cell>
          <cell r="K21">
            <v>18</v>
          </cell>
          <cell r="O21" t="str">
            <v>1.1.5.0</v>
          </cell>
        </row>
        <row r="22">
          <cell r="A22">
            <v>21</v>
          </cell>
          <cell r="B22">
            <v>41299</v>
          </cell>
          <cell r="K22">
            <v>19</v>
          </cell>
          <cell r="O22" t="str">
            <v>1.1.5.0</v>
          </cell>
        </row>
        <row r="23">
          <cell r="A23">
            <v>22</v>
          </cell>
          <cell r="B23">
            <v>41299</v>
          </cell>
          <cell r="K23">
            <v>20</v>
          </cell>
          <cell r="P23" t="str">
            <v>1.1.1.3</v>
          </cell>
        </row>
        <row r="24">
          <cell r="A24">
            <v>23</v>
          </cell>
          <cell r="B24">
            <v>41299</v>
          </cell>
          <cell r="P24" t="str">
            <v>1.1.1.4</v>
          </cell>
        </row>
        <row r="25">
          <cell r="A25">
            <v>24</v>
          </cell>
          <cell r="B25">
            <v>41299</v>
          </cell>
          <cell r="K25">
            <v>21</v>
          </cell>
          <cell r="O25" t="str">
            <v>1.1.5.0</v>
          </cell>
        </row>
        <row r="26">
          <cell r="A26">
            <v>25</v>
          </cell>
          <cell r="B26">
            <v>41299</v>
          </cell>
          <cell r="K26">
            <v>22</v>
          </cell>
          <cell r="O26" t="str">
            <v>1.1.5.0</v>
          </cell>
        </row>
        <row r="27">
          <cell r="A27">
            <v>26</v>
          </cell>
          <cell r="B27">
            <v>41300</v>
          </cell>
          <cell r="K27">
            <v>23</v>
          </cell>
          <cell r="O27" t="str">
            <v>1.1.5.0</v>
          </cell>
        </row>
        <row r="28">
          <cell r="A28">
            <v>27</v>
          </cell>
          <cell r="B28">
            <v>41300</v>
          </cell>
          <cell r="K28">
            <v>24</v>
          </cell>
          <cell r="O28" t="str">
            <v>1.1.5.0</v>
          </cell>
        </row>
        <row r="29">
          <cell r="A29">
            <v>28</v>
          </cell>
          <cell r="B29">
            <v>41302</v>
          </cell>
          <cell r="K29">
            <v>25</v>
          </cell>
          <cell r="O29" t="str">
            <v>1.1.5.0</v>
          </cell>
        </row>
        <row r="30">
          <cell r="A30">
            <v>29</v>
          </cell>
          <cell r="B30">
            <v>41302</v>
          </cell>
          <cell r="K30">
            <v>26</v>
          </cell>
          <cell r="O30" t="str">
            <v>1.1.5.0</v>
          </cell>
        </row>
        <row r="31">
          <cell r="A31">
            <v>30</v>
          </cell>
          <cell r="B31">
            <v>41302</v>
          </cell>
          <cell r="K31">
            <v>27</v>
          </cell>
          <cell r="O31" t="str">
            <v>1.1.5.0</v>
          </cell>
        </row>
        <row r="32">
          <cell r="A32">
            <v>31</v>
          </cell>
          <cell r="B32">
            <v>41303</v>
          </cell>
          <cell r="K32">
            <v>28</v>
          </cell>
          <cell r="O32" t="str">
            <v>1.1.5.0</v>
          </cell>
        </row>
        <row r="33">
          <cell r="A33">
            <v>32</v>
          </cell>
          <cell r="B33">
            <v>41304</v>
          </cell>
          <cell r="K33">
            <v>29</v>
          </cell>
          <cell r="P33" t="str">
            <v>1.1.1.3</v>
          </cell>
        </row>
        <row r="34">
          <cell r="A34">
            <v>33</v>
          </cell>
          <cell r="B34">
            <v>41304</v>
          </cell>
          <cell r="P34" t="str">
            <v>1.1.1.4</v>
          </cell>
        </row>
        <row r="35">
          <cell r="A35">
            <v>34</v>
          </cell>
          <cell r="B35">
            <v>41299</v>
          </cell>
          <cell r="K35" t="str">
            <v>22A</v>
          </cell>
          <cell r="O35" t="str">
            <v>1.1.5.0</v>
          </cell>
        </row>
        <row r="36">
          <cell r="A36">
            <v>35</v>
          </cell>
          <cell r="B36">
            <v>41299</v>
          </cell>
          <cell r="O36" t="str">
            <v>1.1.5.0</v>
          </cell>
        </row>
        <row r="37">
          <cell r="A37">
            <v>36</v>
          </cell>
          <cell r="B37">
            <v>41304</v>
          </cell>
          <cell r="K37">
            <v>30</v>
          </cell>
          <cell r="O37" t="str">
            <v>1.1.5.0</v>
          </cell>
        </row>
        <row r="38">
          <cell r="A38">
            <v>37</v>
          </cell>
          <cell r="B38">
            <v>41304</v>
          </cell>
          <cell r="K38">
            <v>31</v>
          </cell>
          <cell r="O38" t="str">
            <v>1.1.5.0</v>
          </cell>
        </row>
        <row r="39">
          <cell r="A39">
            <v>38</v>
          </cell>
          <cell r="B39">
            <v>41305</v>
          </cell>
          <cell r="K39">
            <v>32</v>
          </cell>
          <cell r="N39" t="str">
            <v>2.1.1.3</v>
          </cell>
        </row>
        <row r="40">
          <cell r="A40">
            <v>39</v>
          </cell>
          <cell r="B40">
            <v>41305</v>
          </cell>
          <cell r="N40" t="str">
            <v>2.1.1.3</v>
          </cell>
        </row>
        <row r="41">
          <cell r="A41">
            <v>40</v>
          </cell>
          <cell r="B41">
            <v>41305</v>
          </cell>
          <cell r="K41">
            <v>33</v>
          </cell>
          <cell r="N41" t="str">
            <v>2.1.1.3</v>
          </cell>
        </row>
        <row r="42">
          <cell r="A42">
            <v>41</v>
          </cell>
          <cell r="B42">
            <v>41306</v>
          </cell>
          <cell r="K42">
            <v>34</v>
          </cell>
          <cell r="O42" t="str">
            <v>1.1.5.0</v>
          </cell>
        </row>
        <row r="43">
          <cell r="A43">
            <v>42</v>
          </cell>
          <cell r="B43">
            <v>41306</v>
          </cell>
          <cell r="K43">
            <v>35</v>
          </cell>
          <cell r="O43" t="str">
            <v>1.1.5.0</v>
          </cell>
        </row>
        <row r="44">
          <cell r="A44">
            <v>43</v>
          </cell>
          <cell r="B44">
            <v>41306</v>
          </cell>
          <cell r="K44">
            <v>36</v>
          </cell>
          <cell r="N44" t="str">
            <v>2.1.1.1</v>
          </cell>
        </row>
        <row r="45">
          <cell r="A45">
            <v>44</v>
          </cell>
          <cell r="B45">
            <v>41306</v>
          </cell>
          <cell r="K45">
            <v>37</v>
          </cell>
          <cell r="N45" t="str">
            <v>2.1.1.1</v>
          </cell>
        </row>
        <row r="46">
          <cell r="A46">
            <v>45</v>
          </cell>
          <cell r="B46">
            <v>41306</v>
          </cell>
        </row>
        <row r="47">
          <cell r="A47">
            <v>46</v>
          </cell>
          <cell r="B47">
            <v>41306</v>
          </cell>
        </row>
        <row r="48">
          <cell r="A48">
            <v>47</v>
          </cell>
          <cell r="B48">
            <v>41306</v>
          </cell>
        </row>
        <row r="49">
          <cell r="A49">
            <v>48</v>
          </cell>
          <cell r="B49">
            <v>41306</v>
          </cell>
        </row>
        <row r="50">
          <cell r="A50">
            <v>49</v>
          </cell>
          <cell r="B50">
            <v>41306</v>
          </cell>
        </row>
        <row r="51">
          <cell r="A51">
            <v>50</v>
          </cell>
          <cell r="B51">
            <v>41306</v>
          </cell>
        </row>
        <row r="52">
          <cell r="A52">
            <v>51</v>
          </cell>
          <cell r="B52">
            <v>41306</v>
          </cell>
        </row>
        <row r="53">
          <cell r="A53">
            <v>52</v>
          </cell>
          <cell r="B53">
            <v>41306</v>
          </cell>
        </row>
        <row r="54">
          <cell r="A54">
            <v>53</v>
          </cell>
          <cell r="B54">
            <v>41306</v>
          </cell>
        </row>
        <row r="55">
          <cell r="A55">
            <v>54</v>
          </cell>
          <cell r="B55">
            <v>41306</v>
          </cell>
        </row>
        <row r="56">
          <cell r="A56">
            <v>55</v>
          </cell>
          <cell r="B56">
            <v>41306</v>
          </cell>
        </row>
        <row r="57">
          <cell r="A57">
            <v>56</v>
          </cell>
          <cell r="B57">
            <v>41306</v>
          </cell>
        </row>
        <row r="58">
          <cell r="A58">
            <v>57</v>
          </cell>
          <cell r="B58">
            <v>41306</v>
          </cell>
        </row>
        <row r="59">
          <cell r="A59">
            <v>58</v>
          </cell>
          <cell r="B59">
            <v>41309</v>
          </cell>
          <cell r="K59">
            <v>38</v>
          </cell>
          <cell r="O59" t="str">
            <v>1.1.5.0</v>
          </cell>
        </row>
        <row r="60">
          <cell r="A60">
            <v>59</v>
          </cell>
          <cell r="B60">
            <v>41309</v>
          </cell>
          <cell r="K60">
            <v>39</v>
          </cell>
          <cell r="P60" t="str">
            <v>1.1.1.3</v>
          </cell>
        </row>
        <row r="61">
          <cell r="A61">
            <v>60</v>
          </cell>
          <cell r="B61">
            <v>41309</v>
          </cell>
          <cell r="P61" t="str">
            <v>1.1.1.4</v>
          </cell>
        </row>
        <row r="62">
          <cell r="A62">
            <v>61</v>
          </cell>
          <cell r="B62">
            <v>41309</v>
          </cell>
          <cell r="K62">
            <v>40</v>
          </cell>
          <cell r="O62" t="str">
            <v>1.1.5.0</v>
          </cell>
        </row>
        <row r="63">
          <cell r="A63">
            <v>62</v>
          </cell>
          <cell r="B63">
            <v>41309</v>
          </cell>
          <cell r="K63">
            <v>41</v>
          </cell>
          <cell r="N63" t="str">
            <v>2.1.1.6</v>
          </cell>
        </row>
        <row r="64">
          <cell r="A64">
            <v>63</v>
          </cell>
          <cell r="B64">
            <v>41311</v>
          </cell>
          <cell r="K64">
            <v>42</v>
          </cell>
          <cell r="O64" t="str">
            <v>1.1.5.0</v>
          </cell>
        </row>
        <row r="65">
          <cell r="A65">
            <v>64</v>
          </cell>
          <cell r="B65">
            <v>41311</v>
          </cell>
          <cell r="K65">
            <v>43</v>
          </cell>
          <cell r="O65" t="str">
            <v>1.1.5.0</v>
          </cell>
        </row>
        <row r="66">
          <cell r="A66">
            <v>65</v>
          </cell>
          <cell r="B66">
            <v>41312</v>
          </cell>
          <cell r="K66">
            <v>44</v>
          </cell>
          <cell r="O66" t="str">
            <v>1.1.5.0</v>
          </cell>
        </row>
        <row r="67">
          <cell r="A67">
            <v>66</v>
          </cell>
          <cell r="B67">
            <v>41312</v>
          </cell>
          <cell r="K67">
            <v>45</v>
          </cell>
          <cell r="N67" t="str">
            <v>2.1.1.6</v>
          </cell>
        </row>
        <row r="68">
          <cell r="A68">
            <v>67</v>
          </cell>
          <cell r="B68">
            <v>41312</v>
          </cell>
          <cell r="K68">
            <v>46</v>
          </cell>
          <cell r="O68" t="str">
            <v>1.1.5.0</v>
          </cell>
        </row>
        <row r="69">
          <cell r="A69">
            <v>68</v>
          </cell>
          <cell r="B69">
            <v>41312</v>
          </cell>
          <cell r="K69">
            <v>47</v>
          </cell>
          <cell r="O69" t="str">
            <v>1.1.5.0</v>
          </cell>
        </row>
        <row r="70">
          <cell r="A70">
            <v>69</v>
          </cell>
          <cell r="B70">
            <v>41313</v>
          </cell>
          <cell r="K70">
            <v>48</v>
          </cell>
          <cell r="O70" t="str">
            <v>1.1.5.0</v>
          </cell>
        </row>
        <row r="71">
          <cell r="A71">
            <v>70</v>
          </cell>
          <cell r="B71">
            <v>41313</v>
          </cell>
          <cell r="K71">
            <v>49</v>
          </cell>
          <cell r="O71" t="str">
            <v>1.1.5.0</v>
          </cell>
        </row>
        <row r="72">
          <cell r="A72">
            <v>71</v>
          </cell>
          <cell r="B72">
            <v>41313</v>
          </cell>
          <cell r="K72">
            <v>50</v>
          </cell>
          <cell r="O72" t="str">
            <v>1.1.5.0</v>
          </cell>
        </row>
        <row r="73">
          <cell r="A73">
            <v>72</v>
          </cell>
          <cell r="B73">
            <v>41316</v>
          </cell>
          <cell r="K73">
            <v>51</v>
          </cell>
          <cell r="O73" t="str">
            <v>1.1.5.0</v>
          </cell>
        </row>
        <row r="74">
          <cell r="A74">
            <v>73</v>
          </cell>
          <cell r="B74">
            <v>41316</v>
          </cell>
          <cell r="K74">
            <v>52</v>
          </cell>
          <cell r="O74" t="str">
            <v>1.1.5.0</v>
          </cell>
        </row>
        <row r="75">
          <cell r="A75">
            <v>74</v>
          </cell>
          <cell r="B75">
            <v>41316</v>
          </cell>
          <cell r="K75">
            <v>53</v>
          </cell>
          <cell r="O75" t="str">
            <v>1.1.5.0</v>
          </cell>
        </row>
        <row r="76">
          <cell r="A76">
            <v>75</v>
          </cell>
          <cell r="B76">
            <v>41318</v>
          </cell>
          <cell r="K76">
            <v>54</v>
          </cell>
          <cell r="P76" t="str">
            <v>1.1.1.3</v>
          </cell>
        </row>
        <row r="77">
          <cell r="A77">
            <v>76</v>
          </cell>
          <cell r="B77">
            <v>41318</v>
          </cell>
          <cell r="P77" t="str">
            <v>1.1.1.4</v>
          </cell>
        </row>
        <row r="78">
          <cell r="A78">
            <v>77</v>
          </cell>
          <cell r="B78">
            <v>41319</v>
          </cell>
          <cell r="K78">
            <v>55</v>
          </cell>
          <cell r="O78" t="str">
            <v>1.1.5.0</v>
          </cell>
        </row>
        <row r="79">
          <cell r="A79">
            <v>78</v>
          </cell>
          <cell r="B79">
            <v>41319</v>
          </cell>
          <cell r="K79">
            <v>56</v>
          </cell>
          <cell r="O79" t="str">
            <v>1.1.5.0</v>
          </cell>
        </row>
        <row r="80">
          <cell r="A80">
            <v>79</v>
          </cell>
          <cell r="B80">
            <v>41324</v>
          </cell>
          <cell r="K80">
            <v>57</v>
          </cell>
          <cell r="P80" t="str">
            <v>1.1.1.3</v>
          </cell>
        </row>
        <row r="81">
          <cell r="A81">
            <v>80</v>
          </cell>
          <cell r="B81">
            <v>41324</v>
          </cell>
          <cell r="P81" t="str">
            <v>1.1.1.4</v>
          </cell>
        </row>
        <row r="82">
          <cell r="A82">
            <v>81</v>
          </cell>
          <cell r="B82">
            <v>41325</v>
          </cell>
          <cell r="K82">
            <v>58</v>
          </cell>
          <cell r="O82" t="str">
            <v>1.1.5.0</v>
          </cell>
        </row>
        <row r="83">
          <cell r="A83">
            <v>82</v>
          </cell>
          <cell r="B83">
            <v>41325</v>
          </cell>
          <cell r="K83">
            <v>59</v>
          </cell>
          <cell r="O83" t="str">
            <v>1.1.5.0</v>
          </cell>
        </row>
        <row r="84">
          <cell r="A84">
            <v>83</v>
          </cell>
          <cell r="B84">
            <v>41325</v>
          </cell>
          <cell r="K84">
            <v>60</v>
          </cell>
          <cell r="O84" t="str">
            <v>1.1.5.0</v>
          </cell>
        </row>
        <row r="85">
          <cell r="A85">
            <v>84</v>
          </cell>
          <cell r="B85">
            <v>41325</v>
          </cell>
          <cell r="K85">
            <v>61</v>
          </cell>
          <cell r="O85" t="str">
            <v>1.1.5.0</v>
          </cell>
        </row>
        <row r="86">
          <cell r="A86">
            <v>85</v>
          </cell>
          <cell r="B86">
            <v>41326</v>
          </cell>
          <cell r="K86">
            <v>62</v>
          </cell>
          <cell r="O86" t="str">
            <v>1.1.5.0</v>
          </cell>
        </row>
        <row r="87">
          <cell r="A87">
            <v>86</v>
          </cell>
          <cell r="B87">
            <v>41327</v>
          </cell>
          <cell r="K87">
            <v>63</v>
          </cell>
          <cell r="O87" t="str">
            <v>1.1.5.0</v>
          </cell>
        </row>
        <row r="88">
          <cell r="A88">
            <v>87</v>
          </cell>
          <cell r="B88">
            <v>41327</v>
          </cell>
          <cell r="K88">
            <v>64</v>
          </cell>
          <cell r="O88" t="str">
            <v>1.1.5.0</v>
          </cell>
        </row>
        <row r="89">
          <cell r="A89">
            <v>88</v>
          </cell>
          <cell r="B89">
            <v>41331</v>
          </cell>
          <cell r="K89">
            <v>65</v>
          </cell>
          <cell r="O89" t="str">
            <v>1.1.5.0</v>
          </cell>
        </row>
        <row r="90">
          <cell r="A90">
            <v>89</v>
          </cell>
          <cell r="B90">
            <v>41331</v>
          </cell>
          <cell r="K90">
            <v>66</v>
          </cell>
          <cell r="O90" t="str">
            <v>1.1.5.0</v>
          </cell>
        </row>
        <row r="91">
          <cell r="A91">
            <v>90</v>
          </cell>
          <cell r="B91">
            <v>41331</v>
          </cell>
          <cell r="K91">
            <v>67</v>
          </cell>
          <cell r="P91" t="str">
            <v>1.1.1.3</v>
          </cell>
        </row>
        <row r="92">
          <cell r="A92">
            <v>91</v>
          </cell>
          <cell r="B92">
            <v>41331</v>
          </cell>
          <cell r="P92" t="str">
            <v>1.1.1.4</v>
          </cell>
        </row>
        <row r="93">
          <cell r="A93">
            <v>92</v>
          </cell>
          <cell r="B93">
            <v>41331</v>
          </cell>
          <cell r="K93">
            <v>68</v>
          </cell>
          <cell r="O93" t="str">
            <v>1.1.5.0</v>
          </cell>
        </row>
        <row r="94">
          <cell r="A94">
            <v>93</v>
          </cell>
          <cell r="B94">
            <v>41337</v>
          </cell>
          <cell r="K94">
            <v>69</v>
          </cell>
          <cell r="O94" t="str">
            <v>1.1.5.0</v>
          </cell>
        </row>
        <row r="95">
          <cell r="A95">
            <v>94</v>
          </cell>
          <cell r="B95">
            <v>41337</v>
          </cell>
          <cell r="K95">
            <v>70</v>
          </cell>
          <cell r="O95" t="str">
            <v>1.1.5.0</v>
          </cell>
        </row>
        <row r="96">
          <cell r="A96">
            <v>95</v>
          </cell>
          <cell r="B96">
            <v>41337</v>
          </cell>
          <cell r="K96">
            <v>71</v>
          </cell>
          <cell r="O96" t="str">
            <v>1.1.5.0</v>
          </cell>
        </row>
        <row r="97">
          <cell r="A97">
            <v>96</v>
          </cell>
          <cell r="B97">
            <v>41337</v>
          </cell>
          <cell r="K97">
            <v>72</v>
          </cell>
          <cell r="O97" t="str">
            <v>1.1.5.0</v>
          </cell>
        </row>
        <row r="98">
          <cell r="A98">
            <v>97</v>
          </cell>
          <cell r="B98">
            <v>41337</v>
          </cell>
          <cell r="K98">
            <v>73</v>
          </cell>
          <cell r="P98" t="str">
            <v>1.1.1.3</v>
          </cell>
        </row>
        <row r="99">
          <cell r="A99">
            <v>98</v>
          </cell>
          <cell r="B99">
            <v>41337</v>
          </cell>
          <cell r="P99" t="str">
            <v>1.1.1.4</v>
          </cell>
        </row>
        <row r="100">
          <cell r="A100">
            <v>99</v>
          </cell>
          <cell r="B100">
            <v>41338</v>
          </cell>
          <cell r="K100">
            <v>74</v>
          </cell>
          <cell r="N100" t="str">
            <v>2.1.1.11</v>
          </cell>
          <cell r="P100" t="str">
            <v>2.1.1.11</v>
          </cell>
        </row>
        <row r="101">
          <cell r="A101">
            <v>100</v>
          </cell>
          <cell r="B101">
            <v>41338</v>
          </cell>
          <cell r="K101">
            <v>75</v>
          </cell>
          <cell r="O101" t="str">
            <v>1.1.5.0</v>
          </cell>
        </row>
        <row r="102">
          <cell r="A102">
            <v>101</v>
          </cell>
          <cell r="B102">
            <v>41339</v>
          </cell>
          <cell r="K102">
            <v>76</v>
          </cell>
          <cell r="N102" t="str">
            <v>2.1.1.11</v>
          </cell>
          <cell r="P102" t="str">
            <v>2.1.1.11</v>
          </cell>
        </row>
        <row r="103">
          <cell r="A103">
            <v>102</v>
          </cell>
          <cell r="B103">
            <v>41339</v>
          </cell>
          <cell r="K103">
            <v>77</v>
          </cell>
          <cell r="N103" t="str">
            <v>2.1.1.1</v>
          </cell>
        </row>
        <row r="104">
          <cell r="A104">
            <v>103</v>
          </cell>
          <cell r="B104">
            <v>41339</v>
          </cell>
        </row>
        <row r="105">
          <cell r="A105">
            <v>104</v>
          </cell>
          <cell r="B105">
            <v>41339</v>
          </cell>
          <cell r="K105">
            <v>78</v>
          </cell>
          <cell r="O105" t="str">
            <v>1.1.5.0</v>
          </cell>
        </row>
        <row r="106">
          <cell r="A106">
            <v>105</v>
          </cell>
          <cell r="B106">
            <v>41340</v>
          </cell>
          <cell r="K106">
            <v>79</v>
          </cell>
          <cell r="P106" t="str">
            <v>1.1.1.3</v>
          </cell>
        </row>
        <row r="107">
          <cell r="A107">
            <v>106</v>
          </cell>
          <cell r="B107">
            <v>41340</v>
          </cell>
          <cell r="P107" t="str">
            <v>1.1.1.4</v>
          </cell>
        </row>
        <row r="108">
          <cell r="A108">
            <v>107</v>
          </cell>
          <cell r="B108">
            <v>41340</v>
          </cell>
          <cell r="K108">
            <v>80</v>
          </cell>
          <cell r="N108" t="str">
            <v>2.1.1.12</v>
          </cell>
        </row>
        <row r="109">
          <cell r="A109">
            <v>108</v>
          </cell>
          <cell r="B109">
            <v>41340</v>
          </cell>
          <cell r="K109">
            <v>81</v>
          </cell>
          <cell r="N109" t="str">
            <v>2.1.1.12</v>
          </cell>
        </row>
        <row r="110">
          <cell r="A110">
            <v>109</v>
          </cell>
          <cell r="B110">
            <v>41340</v>
          </cell>
          <cell r="K110">
            <v>82</v>
          </cell>
          <cell r="O110" t="str">
            <v>1.1.5.0</v>
          </cell>
        </row>
        <row r="111">
          <cell r="A111">
            <v>110</v>
          </cell>
          <cell r="B111">
            <v>41346</v>
          </cell>
          <cell r="K111">
            <v>83</v>
          </cell>
          <cell r="O111" t="str">
            <v>1.1.5.0</v>
          </cell>
        </row>
        <row r="112">
          <cell r="A112">
            <v>111</v>
          </cell>
          <cell r="B112">
            <v>41347</v>
          </cell>
          <cell r="K112">
            <v>84</v>
          </cell>
          <cell r="N112" t="str">
            <v>2.1.1.6</v>
          </cell>
        </row>
        <row r="113">
          <cell r="A113">
            <v>112</v>
          </cell>
          <cell r="B113">
            <v>41347</v>
          </cell>
          <cell r="K113">
            <v>85</v>
          </cell>
          <cell r="N113" t="str">
            <v>2.1.1.13</v>
          </cell>
        </row>
        <row r="114">
          <cell r="A114">
            <v>113</v>
          </cell>
          <cell r="B114">
            <v>41347</v>
          </cell>
          <cell r="K114">
            <v>86</v>
          </cell>
          <cell r="O114" t="str">
            <v>1.1.5.0</v>
          </cell>
        </row>
        <row r="115">
          <cell r="A115">
            <v>114</v>
          </cell>
          <cell r="B115">
            <v>41348</v>
          </cell>
          <cell r="K115">
            <v>87</v>
          </cell>
          <cell r="P115" t="str">
            <v>1.1.1.3</v>
          </cell>
        </row>
        <row r="116">
          <cell r="A116">
            <v>115</v>
          </cell>
          <cell r="B116">
            <v>41348</v>
          </cell>
          <cell r="P116" t="str">
            <v>1.1.1.4</v>
          </cell>
        </row>
        <row r="117">
          <cell r="A117">
            <v>116</v>
          </cell>
          <cell r="B117">
            <v>41348</v>
          </cell>
          <cell r="K117">
            <v>88</v>
          </cell>
          <cell r="O117" t="str">
            <v>1.1.5.0</v>
          </cell>
        </row>
        <row r="118">
          <cell r="A118">
            <v>117</v>
          </cell>
          <cell r="B118">
            <v>41352</v>
          </cell>
          <cell r="K118">
            <v>89</v>
          </cell>
          <cell r="O118" t="str">
            <v>1.1.5.0</v>
          </cell>
        </row>
        <row r="119">
          <cell r="A119">
            <v>118</v>
          </cell>
          <cell r="B119">
            <v>41352</v>
          </cell>
          <cell r="K119">
            <v>90</v>
          </cell>
          <cell r="O119" t="str">
            <v>1.1.5.0</v>
          </cell>
        </row>
        <row r="120">
          <cell r="A120">
            <v>119</v>
          </cell>
          <cell r="B120">
            <v>41352</v>
          </cell>
          <cell r="K120">
            <v>91</v>
          </cell>
          <cell r="O120" t="str">
            <v>1.1.5.0</v>
          </cell>
        </row>
        <row r="121">
          <cell r="A121">
            <v>120</v>
          </cell>
          <cell r="B121">
            <v>41355</v>
          </cell>
          <cell r="K121">
            <v>92</v>
          </cell>
          <cell r="O121" t="str">
            <v>1.1.5.0</v>
          </cell>
        </row>
        <row r="122">
          <cell r="A122">
            <v>121</v>
          </cell>
          <cell r="B122">
            <v>41355</v>
          </cell>
          <cell r="K122">
            <v>93</v>
          </cell>
          <cell r="O122" t="str">
            <v>1.1.5.0</v>
          </cell>
        </row>
        <row r="123">
          <cell r="A123">
            <v>122</v>
          </cell>
          <cell r="B123">
            <v>41355</v>
          </cell>
          <cell r="K123">
            <v>94</v>
          </cell>
          <cell r="O123" t="str">
            <v>1.1.5.0</v>
          </cell>
        </row>
        <row r="124">
          <cell r="A124">
            <v>123</v>
          </cell>
          <cell r="B124">
            <v>41358</v>
          </cell>
          <cell r="K124">
            <v>95</v>
          </cell>
          <cell r="P124" t="str">
            <v>1.1.1.3</v>
          </cell>
        </row>
        <row r="125">
          <cell r="A125">
            <v>124</v>
          </cell>
          <cell r="B125">
            <v>41358</v>
          </cell>
          <cell r="P125" t="str">
            <v>1.1.1.4</v>
          </cell>
        </row>
        <row r="126">
          <cell r="A126">
            <v>125</v>
          </cell>
          <cell r="B126">
            <v>41358</v>
          </cell>
          <cell r="K126">
            <v>96</v>
          </cell>
          <cell r="O126" t="str">
            <v>1.1.5.0</v>
          </cell>
        </row>
        <row r="127">
          <cell r="A127">
            <v>126</v>
          </cell>
          <cell r="B127">
            <v>41358</v>
          </cell>
          <cell r="K127">
            <v>97</v>
          </cell>
          <cell r="O127" t="str">
            <v>1.1.5.0</v>
          </cell>
        </row>
        <row r="128">
          <cell r="A128">
            <v>127</v>
          </cell>
          <cell r="B128">
            <v>41358</v>
          </cell>
          <cell r="K128">
            <v>98</v>
          </cell>
          <cell r="O128" t="str">
            <v>1.1.5.0</v>
          </cell>
        </row>
        <row r="129">
          <cell r="A129">
            <v>128</v>
          </cell>
          <cell r="B129">
            <v>41360</v>
          </cell>
          <cell r="K129">
            <v>99</v>
          </cell>
          <cell r="O129" t="str">
            <v>1.1.5.0</v>
          </cell>
        </row>
        <row r="130">
          <cell r="A130">
            <v>129</v>
          </cell>
          <cell r="B130">
            <v>41360</v>
          </cell>
          <cell r="K130">
            <v>100</v>
          </cell>
          <cell r="O130" t="str">
            <v>1.1.5.0</v>
          </cell>
        </row>
        <row r="131">
          <cell r="A131">
            <v>130</v>
          </cell>
          <cell r="B131">
            <v>41361</v>
          </cell>
          <cell r="K131">
            <v>101</v>
          </cell>
          <cell r="O131" t="str">
            <v>1.1.5.0</v>
          </cell>
        </row>
        <row r="132">
          <cell r="A132">
            <v>131</v>
          </cell>
          <cell r="B132">
            <v>41363</v>
          </cell>
          <cell r="K132">
            <v>102</v>
          </cell>
          <cell r="O132" t="str">
            <v>1.1.5.0</v>
          </cell>
        </row>
        <row r="133">
          <cell r="A133">
            <v>132</v>
          </cell>
          <cell r="B133">
            <v>41363</v>
          </cell>
          <cell r="K133">
            <v>103</v>
          </cell>
          <cell r="O133" t="str">
            <v>1.1.5.0</v>
          </cell>
        </row>
        <row r="134">
          <cell r="A134">
            <v>133</v>
          </cell>
          <cell r="B134">
            <v>41363</v>
          </cell>
          <cell r="K134">
            <v>104</v>
          </cell>
          <cell r="O134" t="str">
            <v>1.1.5.0</v>
          </cell>
        </row>
        <row r="135">
          <cell r="A135">
            <v>134</v>
          </cell>
          <cell r="B135">
            <v>41365</v>
          </cell>
          <cell r="K135">
            <v>105</v>
          </cell>
          <cell r="P135" t="str">
            <v>1.1.1.3</v>
          </cell>
        </row>
        <row r="136">
          <cell r="A136">
            <v>135</v>
          </cell>
          <cell r="B136">
            <v>41365</v>
          </cell>
          <cell r="P136" t="str">
            <v>1.1.1.4</v>
          </cell>
        </row>
        <row r="137">
          <cell r="A137">
            <v>136</v>
          </cell>
          <cell r="B137">
            <v>41365</v>
          </cell>
          <cell r="K137">
            <v>106</v>
          </cell>
          <cell r="O137" t="str">
            <v>1.1.5.0</v>
          </cell>
        </row>
        <row r="138">
          <cell r="A138">
            <v>137</v>
          </cell>
          <cell r="B138">
            <v>41366</v>
          </cell>
          <cell r="K138">
            <v>107</v>
          </cell>
          <cell r="O138" t="str">
            <v>1.1.5.0</v>
          </cell>
        </row>
        <row r="139">
          <cell r="A139">
            <v>138</v>
          </cell>
          <cell r="B139">
            <v>41366</v>
          </cell>
          <cell r="K139">
            <v>108</v>
          </cell>
          <cell r="N139" t="str">
            <v>2.1.1.6</v>
          </cell>
        </row>
        <row r="140">
          <cell r="A140">
            <v>139</v>
          </cell>
          <cell r="B140">
            <v>41366</v>
          </cell>
          <cell r="K140">
            <v>109</v>
          </cell>
          <cell r="N140" t="str">
            <v>2.1.1.6</v>
          </cell>
        </row>
        <row r="141">
          <cell r="A141">
            <v>140</v>
          </cell>
          <cell r="B141">
            <v>41366</v>
          </cell>
          <cell r="K141">
            <v>110</v>
          </cell>
          <cell r="N141" t="str">
            <v>2.1.1.6</v>
          </cell>
        </row>
        <row r="142">
          <cell r="A142">
            <v>141</v>
          </cell>
          <cell r="B142">
            <v>41366</v>
          </cell>
          <cell r="K142">
            <v>111</v>
          </cell>
          <cell r="N142" t="str">
            <v>2.1.1.6</v>
          </cell>
        </row>
        <row r="143">
          <cell r="A143">
            <v>142</v>
          </cell>
          <cell r="B143">
            <v>41366</v>
          </cell>
          <cell r="K143">
            <v>112</v>
          </cell>
          <cell r="O143" t="str">
            <v>1.1.5.0</v>
          </cell>
        </row>
        <row r="144">
          <cell r="A144">
            <v>143</v>
          </cell>
          <cell r="B144">
            <v>41368</v>
          </cell>
          <cell r="K144">
            <v>113</v>
          </cell>
          <cell r="O144" t="str">
            <v>1.1.5.0</v>
          </cell>
        </row>
        <row r="145">
          <cell r="A145">
            <v>144</v>
          </cell>
          <cell r="B145">
            <v>41369</v>
          </cell>
          <cell r="K145">
            <v>114</v>
          </cell>
          <cell r="O145" t="str">
            <v>1.1.5.0</v>
          </cell>
        </row>
        <row r="146">
          <cell r="A146">
            <v>145</v>
          </cell>
          <cell r="B146">
            <v>41370</v>
          </cell>
          <cell r="K146">
            <v>115</v>
          </cell>
          <cell r="O146" t="str">
            <v>1.1.5.0</v>
          </cell>
        </row>
        <row r="147">
          <cell r="A147">
            <v>146</v>
          </cell>
          <cell r="B147">
            <v>41372</v>
          </cell>
          <cell r="K147">
            <v>116</v>
          </cell>
          <cell r="O147" t="str">
            <v>1.1.5.0</v>
          </cell>
        </row>
        <row r="148">
          <cell r="A148">
            <v>147</v>
          </cell>
          <cell r="B148">
            <v>41372</v>
          </cell>
          <cell r="K148">
            <v>117</v>
          </cell>
          <cell r="P148" t="str">
            <v>1.1.1.3</v>
          </cell>
        </row>
        <row r="149">
          <cell r="A149">
            <v>148</v>
          </cell>
          <cell r="B149">
            <v>41372</v>
          </cell>
          <cell r="P149" t="str">
            <v>1.1.1.4</v>
          </cell>
        </row>
        <row r="150">
          <cell r="A150">
            <v>149</v>
          </cell>
          <cell r="B150">
            <v>41372</v>
          </cell>
          <cell r="K150">
            <v>118</v>
          </cell>
          <cell r="O150" t="str">
            <v>1.1.5.0</v>
          </cell>
        </row>
        <row r="151">
          <cell r="A151">
            <v>150</v>
          </cell>
          <cell r="B151">
            <v>41372</v>
          </cell>
          <cell r="K151">
            <v>119</v>
          </cell>
          <cell r="O151" t="str">
            <v>1.1.5.0</v>
          </cell>
        </row>
        <row r="152">
          <cell r="A152">
            <v>151</v>
          </cell>
          <cell r="B152">
            <v>41372</v>
          </cell>
          <cell r="K152">
            <v>120</v>
          </cell>
          <cell r="O152" t="str">
            <v>1.1.5.0</v>
          </cell>
        </row>
        <row r="153">
          <cell r="A153">
            <v>152</v>
          </cell>
          <cell r="B153">
            <v>41372</v>
          </cell>
          <cell r="K153">
            <v>121</v>
          </cell>
          <cell r="O153" t="str">
            <v>1.1.5.0</v>
          </cell>
        </row>
        <row r="154">
          <cell r="A154">
            <v>153</v>
          </cell>
          <cell r="B154">
            <v>41372</v>
          </cell>
          <cell r="K154">
            <v>122</v>
          </cell>
          <cell r="O154" t="str">
            <v>1.1.5.0</v>
          </cell>
        </row>
        <row r="155">
          <cell r="A155">
            <v>154</v>
          </cell>
          <cell r="B155">
            <v>41372</v>
          </cell>
          <cell r="K155">
            <v>123</v>
          </cell>
          <cell r="O155" t="str">
            <v>1.1.5.0</v>
          </cell>
        </row>
        <row r="156">
          <cell r="A156">
            <v>155</v>
          </cell>
          <cell r="B156">
            <v>41373</v>
          </cell>
          <cell r="K156">
            <v>124</v>
          </cell>
          <cell r="O156" t="str">
            <v>1.1.5.0</v>
          </cell>
        </row>
        <row r="157">
          <cell r="A157">
            <v>156</v>
          </cell>
          <cell r="B157">
            <v>41373</v>
          </cell>
          <cell r="K157">
            <v>125</v>
          </cell>
          <cell r="N157" t="str">
            <v>2.1.1.6</v>
          </cell>
        </row>
        <row r="158">
          <cell r="A158">
            <v>157</v>
          </cell>
          <cell r="B158">
            <v>41373</v>
          </cell>
          <cell r="K158">
            <v>126</v>
          </cell>
          <cell r="N158" t="str">
            <v>2.1.1.6</v>
          </cell>
        </row>
        <row r="159">
          <cell r="A159">
            <v>158</v>
          </cell>
          <cell r="B159">
            <v>41373</v>
          </cell>
          <cell r="K159">
            <v>127</v>
          </cell>
          <cell r="N159" t="str">
            <v>2.1.1.6</v>
          </cell>
        </row>
        <row r="160">
          <cell r="A160">
            <v>159</v>
          </cell>
          <cell r="B160">
            <v>41373</v>
          </cell>
          <cell r="K160">
            <v>128</v>
          </cell>
          <cell r="O160" t="str">
            <v>1.1.5.0</v>
          </cell>
        </row>
        <row r="161">
          <cell r="A161">
            <v>160</v>
          </cell>
          <cell r="B161">
            <v>41373</v>
          </cell>
          <cell r="K161">
            <v>129</v>
          </cell>
          <cell r="O161" t="str">
            <v>1.1.5.0</v>
          </cell>
        </row>
        <row r="162">
          <cell r="A162">
            <v>161</v>
          </cell>
          <cell r="B162">
            <v>41373</v>
          </cell>
          <cell r="K162">
            <v>130</v>
          </cell>
          <cell r="N162" t="str">
            <v>2.1.1.13</v>
          </cell>
        </row>
        <row r="163">
          <cell r="A163">
            <v>162</v>
          </cell>
          <cell r="B163">
            <v>41374</v>
          </cell>
          <cell r="K163">
            <v>131</v>
          </cell>
          <cell r="O163" t="str">
            <v>1.1.5.0</v>
          </cell>
        </row>
        <row r="164">
          <cell r="A164">
            <v>163</v>
          </cell>
          <cell r="B164">
            <v>41374</v>
          </cell>
          <cell r="K164">
            <v>132</v>
          </cell>
          <cell r="O164" t="str">
            <v>1.1.5.0</v>
          </cell>
        </row>
        <row r="165">
          <cell r="A165">
            <v>164</v>
          </cell>
          <cell r="B165">
            <v>41374</v>
          </cell>
          <cell r="K165">
            <v>133</v>
          </cell>
          <cell r="O165" t="str">
            <v>1.1.5.0</v>
          </cell>
        </row>
        <row r="166">
          <cell r="A166">
            <v>165</v>
          </cell>
          <cell r="B166">
            <v>41375</v>
          </cell>
          <cell r="K166">
            <v>134</v>
          </cell>
          <cell r="O166" t="str">
            <v>1.1.5.0</v>
          </cell>
        </row>
        <row r="167">
          <cell r="A167">
            <v>166</v>
          </cell>
          <cell r="B167">
            <v>41375</v>
          </cell>
          <cell r="K167">
            <v>135</v>
          </cell>
          <cell r="O167" t="str">
            <v>1.1.5.0</v>
          </cell>
        </row>
        <row r="168">
          <cell r="A168">
            <v>167</v>
          </cell>
          <cell r="B168">
            <v>41375</v>
          </cell>
          <cell r="K168">
            <v>136</v>
          </cell>
          <cell r="O168" t="str">
            <v>1.1.5.0</v>
          </cell>
        </row>
        <row r="169">
          <cell r="A169">
            <v>168</v>
          </cell>
          <cell r="B169">
            <v>41375</v>
          </cell>
          <cell r="K169">
            <v>137</v>
          </cell>
          <cell r="P169" t="str">
            <v>1.1.1.3</v>
          </cell>
        </row>
        <row r="170">
          <cell r="A170">
            <v>169</v>
          </cell>
          <cell r="B170">
            <v>41375</v>
          </cell>
          <cell r="P170" t="str">
            <v>1.1.1.4</v>
          </cell>
        </row>
        <row r="171">
          <cell r="A171">
            <v>170</v>
          </cell>
          <cell r="B171">
            <v>41375</v>
          </cell>
          <cell r="K171">
            <v>138</v>
          </cell>
          <cell r="O171" t="str">
            <v>1.1.5.0</v>
          </cell>
        </row>
        <row r="172">
          <cell r="A172">
            <v>171</v>
          </cell>
          <cell r="B172">
            <v>41376</v>
          </cell>
          <cell r="K172">
            <v>139</v>
          </cell>
          <cell r="O172" t="str">
            <v>1.1.5.0</v>
          </cell>
        </row>
        <row r="173">
          <cell r="A173">
            <v>172</v>
          </cell>
          <cell r="B173">
            <v>41376</v>
          </cell>
          <cell r="K173">
            <v>140</v>
          </cell>
          <cell r="O173" t="str">
            <v>1.1.5.0</v>
          </cell>
        </row>
        <row r="174">
          <cell r="A174">
            <v>173</v>
          </cell>
          <cell r="B174">
            <v>41376</v>
          </cell>
          <cell r="K174">
            <v>141</v>
          </cell>
          <cell r="O174" t="str">
            <v>1.1.5.0</v>
          </cell>
        </row>
        <row r="175">
          <cell r="A175">
            <v>174</v>
          </cell>
          <cell r="B175">
            <v>41376</v>
          </cell>
          <cell r="K175">
            <v>142</v>
          </cell>
          <cell r="O175" t="str">
            <v>1.1.5.0</v>
          </cell>
        </row>
        <row r="176">
          <cell r="A176">
            <v>175</v>
          </cell>
          <cell r="B176">
            <v>41376</v>
          </cell>
          <cell r="K176">
            <v>143</v>
          </cell>
          <cell r="N176" t="str">
            <v>2.1.1.13</v>
          </cell>
        </row>
        <row r="177">
          <cell r="A177">
            <v>176</v>
          </cell>
          <cell r="B177">
            <v>41377</v>
          </cell>
          <cell r="K177">
            <v>144</v>
          </cell>
          <cell r="N177" t="str">
            <v>2.1.1.13</v>
          </cell>
        </row>
        <row r="178">
          <cell r="A178">
            <v>177</v>
          </cell>
          <cell r="B178">
            <v>41379</v>
          </cell>
          <cell r="K178">
            <v>145</v>
          </cell>
          <cell r="O178" t="str">
            <v>1.1.5.0</v>
          </cell>
        </row>
        <row r="179">
          <cell r="A179">
            <v>178</v>
          </cell>
          <cell r="B179">
            <v>41379</v>
          </cell>
          <cell r="K179">
            <v>146</v>
          </cell>
          <cell r="P179" t="str">
            <v>1.1.1.3</v>
          </cell>
        </row>
        <row r="180">
          <cell r="A180">
            <v>179</v>
          </cell>
          <cell r="B180">
            <v>41379</v>
          </cell>
          <cell r="P180" t="str">
            <v>1.1.1.4</v>
          </cell>
        </row>
        <row r="181">
          <cell r="A181">
            <v>180</v>
          </cell>
          <cell r="B181">
            <v>41379</v>
          </cell>
          <cell r="K181">
            <v>147</v>
          </cell>
          <cell r="O181" t="str">
            <v>1.1.5.0</v>
          </cell>
        </row>
        <row r="182">
          <cell r="A182">
            <v>181</v>
          </cell>
          <cell r="B182">
            <v>41379</v>
          </cell>
          <cell r="K182">
            <v>148</v>
          </cell>
          <cell r="O182" t="str">
            <v>1.1.5.0</v>
          </cell>
        </row>
        <row r="183">
          <cell r="A183">
            <v>182</v>
          </cell>
          <cell r="B183">
            <v>41379</v>
          </cell>
          <cell r="K183">
            <v>149</v>
          </cell>
          <cell r="O183" t="str">
            <v>1.1.5.0</v>
          </cell>
        </row>
        <row r="184">
          <cell r="A184">
            <v>183</v>
          </cell>
          <cell r="B184">
            <v>41379</v>
          </cell>
          <cell r="K184">
            <v>150</v>
          </cell>
          <cell r="O184" t="str">
            <v>1.1.5.0</v>
          </cell>
        </row>
        <row r="185">
          <cell r="A185">
            <v>184</v>
          </cell>
          <cell r="B185">
            <v>41380</v>
          </cell>
          <cell r="K185">
            <v>151</v>
          </cell>
          <cell r="O185" t="str">
            <v>1.1.5.0</v>
          </cell>
        </row>
        <row r="186">
          <cell r="A186">
            <v>185</v>
          </cell>
          <cell r="B186">
            <v>41381</v>
          </cell>
          <cell r="K186">
            <v>152</v>
          </cell>
          <cell r="O186" t="str">
            <v>1.1.5.0</v>
          </cell>
        </row>
        <row r="187">
          <cell r="A187">
            <v>186</v>
          </cell>
          <cell r="B187">
            <v>41381</v>
          </cell>
          <cell r="K187">
            <v>153</v>
          </cell>
          <cell r="O187" t="str">
            <v>1.1.5.0</v>
          </cell>
        </row>
        <row r="188">
          <cell r="A188">
            <v>187</v>
          </cell>
          <cell r="B188">
            <v>41381</v>
          </cell>
          <cell r="K188">
            <v>154</v>
          </cell>
          <cell r="O188" t="str">
            <v>1.1.5.0</v>
          </cell>
        </row>
        <row r="189">
          <cell r="A189">
            <v>188</v>
          </cell>
          <cell r="B189">
            <v>41381</v>
          </cell>
          <cell r="K189">
            <v>155</v>
          </cell>
          <cell r="N189" t="str">
            <v>2.1.1.1</v>
          </cell>
        </row>
        <row r="190">
          <cell r="A190">
            <v>189</v>
          </cell>
          <cell r="B190">
            <v>41381</v>
          </cell>
          <cell r="K190">
            <v>156</v>
          </cell>
          <cell r="N190" t="str">
            <v>2.1.1.1</v>
          </cell>
        </row>
        <row r="191">
          <cell r="A191">
            <v>190</v>
          </cell>
          <cell r="B191">
            <v>41381</v>
          </cell>
          <cell r="K191">
            <v>157</v>
          </cell>
          <cell r="N191" t="str">
            <v>2.1.1.1</v>
          </cell>
        </row>
        <row r="192">
          <cell r="A192">
            <v>191</v>
          </cell>
          <cell r="B192">
            <v>41381</v>
          </cell>
          <cell r="D192" t="str">
            <v>SI130200013</v>
          </cell>
        </row>
        <row r="193">
          <cell r="A193">
            <v>192</v>
          </cell>
          <cell r="B193">
            <v>41381</v>
          </cell>
          <cell r="D193" t="str">
            <v>SI130200014</v>
          </cell>
        </row>
        <row r="194">
          <cell r="A194">
            <v>193</v>
          </cell>
          <cell r="B194">
            <v>41381</v>
          </cell>
          <cell r="D194" t="str">
            <v>SI130200015</v>
          </cell>
        </row>
        <row r="195">
          <cell r="A195">
            <v>194</v>
          </cell>
          <cell r="B195">
            <v>41381</v>
          </cell>
          <cell r="D195" t="str">
            <v>SI130200016</v>
          </cell>
        </row>
        <row r="196">
          <cell r="A196">
            <v>195</v>
          </cell>
          <cell r="B196">
            <v>41381</v>
          </cell>
          <cell r="D196" t="str">
            <v>SI130200017</v>
          </cell>
        </row>
        <row r="197">
          <cell r="A197">
            <v>196</v>
          </cell>
          <cell r="B197">
            <v>41381</v>
          </cell>
          <cell r="D197" t="str">
            <v>SI130200018</v>
          </cell>
        </row>
        <row r="198">
          <cell r="A198">
            <v>197</v>
          </cell>
          <cell r="B198">
            <v>41381</v>
          </cell>
          <cell r="D198" t="str">
            <v>SI130200019</v>
          </cell>
        </row>
        <row r="199">
          <cell r="A199">
            <v>198</v>
          </cell>
          <cell r="B199">
            <v>41381</v>
          </cell>
          <cell r="D199" t="str">
            <v>SI130200020</v>
          </cell>
        </row>
        <row r="200">
          <cell r="A200">
            <v>199</v>
          </cell>
          <cell r="B200">
            <v>41381</v>
          </cell>
          <cell r="D200" t="str">
            <v>SI130200021</v>
          </cell>
        </row>
        <row r="201">
          <cell r="A201">
            <v>200</v>
          </cell>
          <cell r="B201">
            <v>41381</v>
          </cell>
          <cell r="D201" t="str">
            <v>SI130200022</v>
          </cell>
        </row>
        <row r="202">
          <cell r="A202">
            <v>201</v>
          </cell>
          <cell r="B202">
            <v>41381</v>
          </cell>
          <cell r="D202" t="str">
            <v>SI130200023</v>
          </cell>
        </row>
        <row r="203">
          <cell r="A203">
            <v>202</v>
          </cell>
          <cell r="B203">
            <v>41381</v>
          </cell>
          <cell r="D203" t="str">
            <v>SI130200024</v>
          </cell>
        </row>
        <row r="204">
          <cell r="A204">
            <v>203</v>
          </cell>
          <cell r="B204">
            <v>41381</v>
          </cell>
          <cell r="D204" t="str">
            <v>SI130200025</v>
          </cell>
        </row>
        <row r="205">
          <cell r="A205">
            <v>204</v>
          </cell>
          <cell r="B205">
            <v>41381</v>
          </cell>
          <cell r="D205" t="str">
            <v>SI130200026</v>
          </cell>
        </row>
        <row r="206">
          <cell r="A206">
            <v>205</v>
          </cell>
          <cell r="B206">
            <v>41381</v>
          </cell>
          <cell r="D206" t="str">
            <v>SI130300027</v>
          </cell>
        </row>
        <row r="207">
          <cell r="A207">
            <v>206</v>
          </cell>
          <cell r="B207">
            <v>41381</v>
          </cell>
          <cell r="D207" t="str">
            <v>SI130300028</v>
          </cell>
        </row>
        <row r="208">
          <cell r="A208">
            <v>207</v>
          </cell>
          <cell r="B208">
            <v>41381</v>
          </cell>
          <cell r="D208" t="str">
            <v>SI130300029</v>
          </cell>
        </row>
        <row r="209">
          <cell r="A209">
            <v>208</v>
          </cell>
          <cell r="B209">
            <v>41381</v>
          </cell>
          <cell r="D209" t="str">
            <v>SI130300030</v>
          </cell>
        </row>
        <row r="210">
          <cell r="A210">
            <v>209</v>
          </cell>
          <cell r="B210">
            <v>41381</v>
          </cell>
          <cell r="D210" t="str">
            <v>SI130300031</v>
          </cell>
        </row>
        <row r="211">
          <cell r="A211">
            <v>210</v>
          </cell>
          <cell r="B211">
            <v>41381</v>
          </cell>
          <cell r="D211" t="str">
            <v>SI130300032</v>
          </cell>
        </row>
        <row r="212">
          <cell r="A212">
            <v>211</v>
          </cell>
          <cell r="B212">
            <v>41381</v>
          </cell>
          <cell r="D212" t="str">
            <v>SI130300033</v>
          </cell>
        </row>
        <row r="213">
          <cell r="A213">
            <v>212</v>
          </cell>
          <cell r="B213">
            <v>41381</v>
          </cell>
          <cell r="D213" t="str">
            <v>SI130300034</v>
          </cell>
        </row>
        <row r="214">
          <cell r="A214">
            <v>213</v>
          </cell>
          <cell r="B214">
            <v>41381</v>
          </cell>
          <cell r="D214" t="str">
            <v>SI130300035</v>
          </cell>
        </row>
        <row r="215">
          <cell r="A215">
            <v>214</v>
          </cell>
          <cell r="B215">
            <v>41381</v>
          </cell>
          <cell r="D215" t="str">
            <v>SI130300036</v>
          </cell>
        </row>
        <row r="216">
          <cell r="A216">
            <v>215</v>
          </cell>
          <cell r="B216">
            <v>41381</v>
          </cell>
          <cell r="D216" t="str">
            <v>SI130300037</v>
          </cell>
        </row>
        <row r="217">
          <cell r="A217">
            <v>216</v>
          </cell>
          <cell r="B217">
            <v>41381</v>
          </cell>
          <cell r="D217" t="str">
            <v>SI130300038</v>
          </cell>
        </row>
        <row r="218">
          <cell r="A218">
            <v>217</v>
          </cell>
          <cell r="B218">
            <v>41381</v>
          </cell>
          <cell r="D218" t="str">
            <v>SI130300039</v>
          </cell>
        </row>
        <row r="219">
          <cell r="A219">
            <v>218</v>
          </cell>
          <cell r="B219">
            <v>41381</v>
          </cell>
          <cell r="D219" t="str">
            <v>SI130300040</v>
          </cell>
        </row>
        <row r="220">
          <cell r="A220">
            <v>219</v>
          </cell>
          <cell r="B220">
            <v>41381</v>
          </cell>
          <cell r="D220" t="str">
            <v>SI130300041</v>
          </cell>
        </row>
        <row r="221">
          <cell r="A221">
            <v>220</v>
          </cell>
          <cell r="B221">
            <v>41381</v>
          </cell>
          <cell r="D221" t="str">
            <v>SI130300042</v>
          </cell>
        </row>
        <row r="222">
          <cell r="A222">
            <v>221</v>
          </cell>
          <cell r="B222">
            <v>41381</v>
          </cell>
          <cell r="D222" t="str">
            <v>SI130300043</v>
          </cell>
        </row>
        <row r="223">
          <cell r="A223">
            <v>222</v>
          </cell>
          <cell r="B223">
            <v>41381</v>
          </cell>
          <cell r="D223" t="str">
            <v>SI130300044</v>
          </cell>
        </row>
        <row r="224">
          <cell r="A224">
            <v>223</v>
          </cell>
          <cell r="B224">
            <v>41383</v>
          </cell>
          <cell r="K224">
            <v>158</v>
          </cell>
          <cell r="O224" t="str">
            <v>1.1.5.0</v>
          </cell>
        </row>
        <row r="225">
          <cell r="A225">
            <v>224</v>
          </cell>
          <cell r="B225">
            <v>41384</v>
          </cell>
          <cell r="K225">
            <v>159</v>
          </cell>
          <cell r="O225" t="str">
            <v>1.1.5.0</v>
          </cell>
        </row>
        <row r="226">
          <cell r="A226">
            <v>225</v>
          </cell>
          <cell r="B226">
            <v>41386</v>
          </cell>
          <cell r="K226">
            <v>160</v>
          </cell>
          <cell r="P226" t="str">
            <v>1.1.1.3</v>
          </cell>
        </row>
        <row r="227">
          <cell r="A227">
            <v>226</v>
          </cell>
          <cell r="B227">
            <v>41386</v>
          </cell>
          <cell r="P227" t="str">
            <v>1.1.1.4</v>
          </cell>
        </row>
        <row r="228">
          <cell r="A228">
            <v>227</v>
          </cell>
          <cell r="B228">
            <v>41386</v>
          </cell>
          <cell r="K228">
            <v>161</v>
          </cell>
          <cell r="O228" t="str">
            <v>1.1.5.0</v>
          </cell>
        </row>
        <row r="229">
          <cell r="A229">
            <v>228</v>
          </cell>
          <cell r="B229">
            <v>41386</v>
          </cell>
          <cell r="K229">
            <v>162</v>
          </cell>
          <cell r="O229" t="str">
            <v>1.1.5.0</v>
          </cell>
        </row>
        <row r="230">
          <cell r="A230">
            <v>229</v>
          </cell>
          <cell r="B230">
            <v>41386</v>
          </cell>
          <cell r="K230">
            <v>163</v>
          </cell>
          <cell r="O230" t="str">
            <v>1.1.5.0</v>
          </cell>
        </row>
        <row r="231">
          <cell r="A231">
            <v>230</v>
          </cell>
          <cell r="B231">
            <v>41387</v>
          </cell>
          <cell r="K231">
            <v>164</v>
          </cell>
          <cell r="O231" t="str">
            <v>1.1.5.0</v>
          </cell>
        </row>
        <row r="232">
          <cell r="A232">
            <v>231</v>
          </cell>
          <cell r="B232">
            <v>41387</v>
          </cell>
          <cell r="K232">
            <v>165</v>
          </cell>
          <cell r="O232" t="str">
            <v>1.1.5.0</v>
          </cell>
        </row>
        <row r="233">
          <cell r="A233">
            <v>232</v>
          </cell>
          <cell r="B233">
            <v>41387</v>
          </cell>
          <cell r="K233">
            <v>166</v>
          </cell>
          <cell r="O233" t="str">
            <v>1.1.5.0</v>
          </cell>
        </row>
        <row r="234">
          <cell r="A234">
            <v>233</v>
          </cell>
          <cell r="B234">
            <v>41387</v>
          </cell>
          <cell r="K234">
            <v>167</v>
          </cell>
          <cell r="O234" t="str">
            <v>1.1.5.0</v>
          </cell>
        </row>
        <row r="235">
          <cell r="A235">
            <v>234</v>
          </cell>
          <cell r="B235">
            <v>41387</v>
          </cell>
          <cell r="K235">
            <v>168</v>
          </cell>
          <cell r="N235" t="str">
            <v>2.1.1.13</v>
          </cell>
        </row>
        <row r="236">
          <cell r="A236">
            <v>235</v>
          </cell>
          <cell r="B236">
            <v>41387</v>
          </cell>
          <cell r="K236">
            <v>169</v>
          </cell>
          <cell r="O236" t="str">
            <v>1.1.5.0</v>
          </cell>
        </row>
        <row r="237">
          <cell r="A237">
            <v>236</v>
          </cell>
          <cell r="B237">
            <v>41372</v>
          </cell>
          <cell r="K237">
            <v>170</v>
          </cell>
          <cell r="P237" t="str">
            <v>1.1.1.4</v>
          </cell>
        </row>
        <row r="238">
          <cell r="A238">
            <v>237</v>
          </cell>
          <cell r="B238">
            <v>41316</v>
          </cell>
          <cell r="K238" t="str">
            <v>53a</v>
          </cell>
          <cell r="N238" t="str">
            <v>2.1.1.3</v>
          </cell>
        </row>
        <row r="239">
          <cell r="A239">
            <v>238</v>
          </cell>
          <cell r="B239">
            <v>41333</v>
          </cell>
          <cell r="K239" t="str">
            <v>68a</v>
          </cell>
          <cell r="N239" t="str">
            <v>2.1.1.3</v>
          </cell>
        </row>
        <row r="240">
          <cell r="A240">
            <v>239</v>
          </cell>
          <cell r="B240">
            <v>41333</v>
          </cell>
          <cell r="N240" t="str">
            <v>2.1.1.3</v>
          </cell>
        </row>
        <row r="241">
          <cell r="A241">
            <v>240</v>
          </cell>
          <cell r="B241">
            <v>41333</v>
          </cell>
          <cell r="K241" t="str">
            <v>68b</v>
          </cell>
          <cell r="N241" t="str">
            <v>2.1.1.3</v>
          </cell>
        </row>
        <row r="242">
          <cell r="A242">
            <v>241</v>
          </cell>
          <cell r="B242">
            <v>41364</v>
          </cell>
          <cell r="K242" t="str">
            <v>104a</v>
          </cell>
          <cell r="N242" t="str">
            <v>2.1.1.3</v>
          </cell>
        </row>
        <row r="243">
          <cell r="A243">
            <v>242</v>
          </cell>
          <cell r="B243">
            <v>41364</v>
          </cell>
          <cell r="N243" t="str">
            <v>2.1.1.3</v>
          </cell>
        </row>
        <row r="244">
          <cell r="A244">
            <v>243</v>
          </cell>
          <cell r="B244">
            <v>41364</v>
          </cell>
          <cell r="K244" t="str">
            <v>104b</v>
          </cell>
          <cell r="N244" t="str">
            <v>2.1.1.3</v>
          </cell>
        </row>
        <row r="245">
          <cell r="A245">
            <v>244</v>
          </cell>
          <cell r="B245">
            <v>41389</v>
          </cell>
          <cell r="K245">
            <v>171</v>
          </cell>
          <cell r="P245" t="str">
            <v>1.1.1.3</v>
          </cell>
        </row>
        <row r="246">
          <cell r="A246">
            <v>245</v>
          </cell>
          <cell r="B246">
            <v>41389</v>
          </cell>
          <cell r="P246" t="str">
            <v>1.1.1.4</v>
          </cell>
        </row>
        <row r="247">
          <cell r="A247">
            <v>246</v>
          </cell>
          <cell r="B247">
            <v>41389</v>
          </cell>
          <cell r="K247">
            <v>172</v>
          </cell>
          <cell r="O247" t="str">
            <v>1.1.5.0</v>
          </cell>
        </row>
        <row r="248">
          <cell r="A248">
            <v>247</v>
          </cell>
          <cell r="B248">
            <v>41390</v>
          </cell>
          <cell r="K248">
            <v>173</v>
          </cell>
          <cell r="N248" t="str">
            <v>2.1.1.11</v>
          </cell>
        </row>
        <row r="249">
          <cell r="A249">
            <v>248</v>
          </cell>
          <cell r="B249">
            <v>41390</v>
          </cell>
          <cell r="K249">
            <v>174</v>
          </cell>
          <cell r="O249" t="str">
            <v>1.1.5.0</v>
          </cell>
        </row>
        <row r="250">
          <cell r="A250">
            <v>249</v>
          </cell>
          <cell r="B250">
            <v>41390</v>
          </cell>
          <cell r="K250">
            <v>175</v>
          </cell>
          <cell r="O250" t="str">
            <v>1.1.5.0</v>
          </cell>
        </row>
        <row r="251">
          <cell r="A251">
            <v>250</v>
          </cell>
          <cell r="B251">
            <v>41390</v>
          </cell>
          <cell r="K251">
            <v>176</v>
          </cell>
          <cell r="N251" t="str">
            <v>2.1.1.15</v>
          </cell>
        </row>
        <row r="252">
          <cell r="A252">
            <v>251</v>
          </cell>
          <cell r="B252">
            <v>41390</v>
          </cell>
          <cell r="K252">
            <v>177</v>
          </cell>
          <cell r="O252" t="str">
            <v>1.1.5.0</v>
          </cell>
        </row>
        <row r="253">
          <cell r="A253">
            <v>252</v>
          </cell>
          <cell r="B253">
            <v>41391</v>
          </cell>
          <cell r="K253">
            <v>178</v>
          </cell>
          <cell r="O253" t="str">
            <v>1.1.5.0</v>
          </cell>
        </row>
        <row r="254">
          <cell r="A254">
            <v>253</v>
          </cell>
          <cell r="B254">
            <v>41393</v>
          </cell>
          <cell r="K254">
            <v>179</v>
          </cell>
          <cell r="P254" t="str">
            <v>1.1.1.3</v>
          </cell>
        </row>
        <row r="255">
          <cell r="A255">
            <v>254</v>
          </cell>
          <cell r="B255">
            <v>41393</v>
          </cell>
          <cell r="P255" t="str">
            <v>1.1.1.4</v>
          </cell>
        </row>
        <row r="256">
          <cell r="A256">
            <v>255</v>
          </cell>
          <cell r="B256">
            <v>41393</v>
          </cell>
          <cell r="K256">
            <v>180</v>
          </cell>
          <cell r="O256" t="str">
            <v>1.1.5.0</v>
          </cell>
        </row>
        <row r="257">
          <cell r="A257">
            <v>256</v>
          </cell>
          <cell r="B257">
            <v>41393</v>
          </cell>
          <cell r="K257">
            <v>181</v>
          </cell>
          <cell r="O257" t="str">
            <v>1.1.5.0</v>
          </cell>
        </row>
        <row r="258">
          <cell r="A258">
            <v>257</v>
          </cell>
          <cell r="B258">
            <v>41394</v>
          </cell>
          <cell r="K258">
            <v>182</v>
          </cell>
          <cell r="O258" t="str">
            <v>1.1.5.0</v>
          </cell>
        </row>
        <row r="259">
          <cell r="A259">
            <v>258</v>
          </cell>
          <cell r="B259">
            <v>41394</v>
          </cell>
          <cell r="K259">
            <v>183</v>
          </cell>
          <cell r="O259" t="str">
            <v>1.1.5.0</v>
          </cell>
        </row>
        <row r="260">
          <cell r="A260">
            <v>259</v>
          </cell>
          <cell r="K260">
            <v>184</v>
          </cell>
        </row>
        <row r="261">
          <cell r="A261">
            <v>260</v>
          </cell>
        </row>
        <row r="262">
          <cell r="A262">
            <v>261</v>
          </cell>
          <cell r="K262">
            <v>185</v>
          </cell>
        </row>
        <row r="263">
          <cell r="A263">
            <v>262</v>
          </cell>
          <cell r="B263">
            <v>41397</v>
          </cell>
          <cell r="K263">
            <v>186</v>
          </cell>
          <cell r="O263" t="str">
            <v>1.1.5.0</v>
          </cell>
        </row>
        <row r="264">
          <cell r="A264">
            <v>263</v>
          </cell>
          <cell r="B264">
            <v>41397</v>
          </cell>
          <cell r="K264">
            <v>187</v>
          </cell>
          <cell r="O264" t="str">
            <v>1.1.5.0</v>
          </cell>
        </row>
        <row r="265">
          <cell r="A265">
            <v>264</v>
          </cell>
          <cell r="B265">
            <v>41397</v>
          </cell>
          <cell r="K265">
            <v>188</v>
          </cell>
          <cell r="O265" t="str">
            <v>1.1.5.0</v>
          </cell>
        </row>
        <row r="266">
          <cell r="A266">
            <v>265</v>
          </cell>
          <cell r="B266">
            <v>41397</v>
          </cell>
          <cell r="K266">
            <v>189</v>
          </cell>
          <cell r="P266" t="str">
            <v>1.1.1.4</v>
          </cell>
        </row>
        <row r="267">
          <cell r="A267">
            <v>266</v>
          </cell>
          <cell r="B267">
            <v>41397</v>
          </cell>
          <cell r="K267">
            <v>190</v>
          </cell>
          <cell r="O267" t="str">
            <v>1.1.5.0</v>
          </cell>
        </row>
        <row r="268">
          <cell r="A268">
            <v>267</v>
          </cell>
          <cell r="B268">
            <v>41397</v>
          </cell>
          <cell r="K268">
            <v>191</v>
          </cell>
          <cell r="N268" t="str">
            <v>2.1.1.6</v>
          </cell>
        </row>
        <row r="269">
          <cell r="A269">
            <v>268</v>
          </cell>
          <cell r="B269">
            <v>41397</v>
          </cell>
          <cell r="K269">
            <v>192</v>
          </cell>
          <cell r="N269" t="str">
            <v>2.1.1.6</v>
          </cell>
        </row>
        <row r="270">
          <cell r="A270">
            <v>269</v>
          </cell>
          <cell r="B270">
            <v>41397</v>
          </cell>
          <cell r="K270">
            <v>193</v>
          </cell>
          <cell r="N270" t="str">
            <v>2.1.1.6</v>
          </cell>
        </row>
        <row r="271">
          <cell r="A271">
            <v>270</v>
          </cell>
          <cell r="B271">
            <v>41397</v>
          </cell>
          <cell r="K271">
            <v>194</v>
          </cell>
          <cell r="N271" t="str">
            <v>2.1.1.6</v>
          </cell>
        </row>
        <row r="272">
          <cell r="A272">
            <v>271</v>
          </cell>
          <cell r="B272">
            <v>41397</v>
          </cell>
          <cell r="K272">
            <v>195</v>
          </cell>
          <cell r="N272" t="str">
            <v>2.1.1.6</v>
          </cell>
        </row>
        <row r="273">
          <cell r="A273">
            <v>272</v>
          </cell>
          <cell r="B273">
            <v>41397</v>
          </cell>
          <cell r="K273">
            <v>196</v>
          </cell>
          <cell r="N273" t="str">
            <v>2.1.1.6</v>
          </cell>
        </row>
        <row r="274">
          <cell r="A274">
            <v>273</v>
          </cell>
          <cell r="B274">
            <v>41397</v>
          </cell>
          <cell r="K274">
            <v>197</v>
          </cell>
          <cell r="N274" t="str">
            <v>2.1.1.6</v>
          </cell>
        </row>
        <row r="275">
          <cell r="A275">
            <v>274</v>
          </cell>
          <cell r="B275">
            <v>41397</v>
          </cell>
          <cell r="K275">
            <v>198</v>
          </cell>
          <cell r="N275" t="str">
            <v>2.1.1.6</v>
          </cell>
        </row>
        <row r="276">
          <cell r="A276">
            <v>275</v>
          </cell>
          <cell r="B276">
            <v>41397</v>
          </cell>
          <cell r="K276">
            <v>199</v>
          </cell>
          <cell r="N276" t="str">
            <v>2.1.1.6</v>
          </cell>
        </row>
        <row r="277">
          <cell r="A277">
            <v>276</v>
          </cell>
          <cell r="B277">
            <v>41397</v>
          </cell>
          <cell r="K277">
            <v>200</v>
          </cell>
          <cell r="N277" t="str">
            <v>2.1.1.6</v>
          </cell>
        </row>
        <row r="278">
          <cell r="A278">
            <v>277</v>
          </cell>
          <cell r="B278">
            <v>41397</v>
          </cell>
          <cell r="K278">
            <v>201</v>
          </cell>
          <cell r="N278" t="str">
            <v>2.1.1.6</v>
          </cell>
        </row>
        <row r="279">
          <cell r="A279">
            <v>278</v>
          </cell>
          <cell r="B279">
            <v>41400</v>
          </cell>
          <cell r="K279">
            <v>202</v>
          </cell>
          <cell r="P279" t="str">
            <v>1.1.1.3</v>
          </cell>
        </row>
        <row r="280">
          <cell r="A280">
            <v>279</v>
          </cell>
          <cell r="B280">
            <v>41400</v>
          </cell>
          <cell r="P280" t="str">
            <v>1.1.1.4</v>
          </cell>
        </row>
        <row r="281">
          <cell r="A281">
            <v>280</v>
          </cell>
          <cell r="B281">
            <v>41400</v>
          </cell>
          <cell r="K281">
            <v>203</v>
          </cell>
          <cell r="P281" t="str">
            <v>1.1.1.4</v>
          </cell>
        </row>
        <row r="282">
          <cell r="A282">
            <v>281</v>
          </cell>
          <cell r="B282">
            <v>41400</v>
          </cell>
          <cell r="K282">
            <v>204</v>
          </cell>
          <cell r="P282" t="str">
            <v>1.1.1.4</v>
          </cell>
        </row>
        <row r="283">
          <cell r="A283">
            <v>282</v>
          </cell>
          <cell r="B283">
            <v>41400</v>
          </cell>
          <cell r="K283">
            <v>205</v>
          </cell>
          <cell r="O283" t="str">
            <v>1.1.5.0</v>
          </cell>
        </row>
        <row r="284">
          <cell r="A284">
            <v>283</v>
          </cell>
          <cell r="B284">
            <v>41400</v>
          </cell>
          <cell r="K284">
            <v>206</v>
          </cell>
          <cell r="O284" t="str">
            <v>1.1.5.0</v>
          </cell>
        </row>
        <row r="285">
          <cell r="A285">
            <v>284</v>
          </cell>
          <cell r="B285">
            <v>41400</v>
          </cell>
          <cell r="K285">
            <v>207</v>
          </cell>
          <cell r="O285" t="str">
            <v>1.1.5.0</v>
          </cell>
        </row>
        <row r="286">
          <cell r="A286">
            <v>285</v>
          </cell>
          <cell r="B286">
            <v>41401</v>
          </cell>
          <cell r="K286">
            <v>208</v>
          </cell>
          <cell r="O286" t="str">
            <v>1.1.5.0</v>
          </cell>
        </row>
        <row r="287">
          <cell r="A287">
            <v>286</v>
          </cell>
          <cell r="B287">
            <v>41401</v>
          </cell>
          <cell r="K287">
            <v>209</v>
          </cell>
          <cell r="O287" t="str">
            <v>1.1.5.0</v>
          </cell>
        </row>
        <row r="288">
          <cell r="A288">
            <v>287</v>
          </cell>
          <cell r="B288">
            <v>41402</v>
          </cell>
          <cell r="K288">
            <v>210</v>
          </cell>
          <cell r="O288" t="str">
            <v>1.1.5.0</v>
          </cell>
        </row>
        <row r="289">
          <cell r="A289">
            <v>288</v>
          </cell>
          <cell r="B289">
            <v>41404</v>
          </cell>
          <cell r="K289">
            <v>211</v>
          </cell>
          <cell r="N289" t="str">
            <v>2.1.1.15</v>
          </cell>
        </row>
        <row r="290">
          <cell r="A290">
            <v>289</v>
          </cell>
          <cell r="B290">
            <v>41404</v>
          </cell>
          <cell r="K290">
            <v>212</v>
          </cell>
          <cell r="N290" t="str">
            <v>2.1.1.15</v>
          </cell>
        </row>
        <row r="291">
          <cell r="A291">
            <v>290</v>
          </cell>
          <cell r="B291">
            <v>41404</v>
          </cell>
          <cell r="K291">
            <v>213</v>
          </cell>
          <cell r="O291" t="str">
            <v>1.1.5.0</v>
          </cell>
        </row>
        <row r="292">
          <cell r="A292">
            <v>291</v>
          </cell>
          <cell r="B292">
            <v>41407</v>
          </cell>
          <cell r="K292">
            <v>214</v>
          </cell>
          <cell r="O292" t="str">
            <v>1.1.5.0</v>
          </cell>
        </row>
        <row r="293">
          <cell r="A293">
            <v>292</v>
          </cell>
          <cell r="B293">
            <v>41407</v>
          </cell>
          <cell r="K293">
            <v>215</v>
          </cell>
          <cell r="P293" t="str">
            <v>1.1.1.3</v>
          </cell>
        </row>
        <row r="294">
          <cell r="A294">
            <v>293</v>
          </cell>
          <cell r="B294">
            <v>41407</v>
          </cell>
          <cell r="P294" t="str">
            <v>1.1.1.4</v>
          </cell>
        </row>
        <row r="295">
          <cell r="A295">
            <v>294</v>
          </cell>
          <cell r="B295">
            <v>41407</v>
          </cell>
          <cell r="K295">
            <v>216</v>
          </cell>
          <cell r="O295" t="str">
            <v>1.1.5.0</v>
          </cell>
        </row>
        <row r="296">
          <cell r="A296">
            <v>295</v>
          </cell>
          <cell r="B296">
            <v>41407</v>
          </cell>
          <cell r="K296">
            <v>217</v>
          </cell>
          <cell r="O296" t="str">
            <v>1.1.5.0</v>
          </cell>
        </row>
        <row r="297">
          <cell r="A297">
            <v>296</v>
          </cell>
          <cell r="B297">
            <v>41407</v>
          </cell>
          <cell r="K297">
            <v>218</v>
          </cell>
          <cell r="O297" t="str">
            <v>1.1.5.0</v>
          </cell>
        </row>
        <row r="298">
          <cell r="A298">
            <v>297</v>
          </cell>
          <cell r="B298">
            <v>41408</v>
          </cell>
          <cell r="K298">
            <v>219</v>
          </cell>
          <cell r="O298" t="str">
            <v>1.1.5.0</v>
          </cell>
        </row>
        <row r="299">
          <cell r="A299">
            <v>298</v>
          </cell>
          <cell r="B299">
            <v>41409</v>
          </cell>
          <cell r="K299">
            <v>220</v>
          </cell>
          <cell r="O299" t="str">
            <v>1.1.5.0</v>
          </cell>
        </row>
        <row r="300">
          <cell r="A300">
            <v>299</v>
          </cell>
          <cell r="B300">
            <v>41409</v>
          </cell>
          <cell r="K300">
            <v>221</v>
          </cell>
          <cell r="O300" t="str">
            <v>1.1.5.0</v>
          </cell>
        </row>
        <row r="301">
          <cell r="A301">
            <v>300</v>
          </cell>
          <cell r="B301">
            <v>41408</v>
          </cell>
        </row>
        <row r="302">
          <cell r="A302">
            <v>301</v>
          </cell>
          <cell r="B302">
            <v>41408</v>
          </cell>
        </row>
        <row r="303">
          <cell r="A303">
            <v>302</v>
          </cell>
          <cell r="B303">
            <v>41408</v>
          </cell>
        </row>
        <row r="304">
          <cell r="A304">
            <v>303</v>
          </cell>
          <cell r="B304">
            <v>41408</v>
          </cell>
        </row>
        <row r="305">
          <cell r="A305">
            <v>304</v>
          </cell>
          <cell r="B305">
            <v>41408</v>
          </cell>
        </row>
        <row r="306">
          <cell r="A306">
            <v>305</v>
          </cell>
          <cell r="B306">
            <v>41408</v>
          </cell>
        </row>
        <row r="307">
          <cell r="A307">
            <v>306</v>
          </cell>
          <cell r="B307">
            <v>41408</v>
          </cell>
        </row>
        <row r="308">
          <cell r="A308">
            <v>307</v>
          </cell>
          <cell r="B308">
            <v>41408</v>
          </cell>
        </row>
        <row r="309">
          <cell r="A309">
            <v>308</v>
          </cell>
          <cell r="B309">
            <v>41408</v>
          </cell>
        </row>
        <row r="310">
          <cell r="A310">
            <v>309</v>
          </cell>
          <cell r="B310">
            <v>41408</v>
          </cell>
        </row>
        <row r="311">
          <cell r="A311">
            <v>310</v>
          </cell>
          <cell r="B311">
            <v>41408</v>
          </cell>
        </row>
        <row r="312">
          <cell r="A312">
            <v>311</v>
          </cell>
          <cell r="B312">
            <v>41408</v>
          </cell>
        </row>
        <row r="313">
          <cell r="A313">
            <v>312</v>
          </cell>
          <cell r="B313">
            <v>41408</v>
          </cell>
        </row>
        <row r="314">
          <cell r="A314">
            <v>313</v>
          </cell>
          <cell r="B314">
            <v>41408</v>
          </cell>
        </row>
        <row r="315">
          <cell r="A315">
            <v>314</v>
          </cell>
          <cell r="B315">
            <v>41408</v>
          </cell>
        </row>
        <row r="316">
          <cell r="A316">
            <v>315</v>
          </cell>
          <cell r="B316">
            <v>41408</v>
          </cell>
        </row>
        <row r="317">
          <cell r="A317">
            <v>316</v>
          </cell>
          <cell r="B317">
            <v>41408</v>
          </cell>
        </row>
        <row r="318">
          <cell r="A318">
            <v>317</v>
          </cell>
          <cell r="B318">
            <v>41408</v>
          </cell>
        </row>
        <row r="319">
          <cell r="A319">
            <v>318</v>
          </cell>
          <cell r="B319">
            <v>41408</v>
          </cell>
        </row>
        <row r="320">
          <cell r="A320">
            <v>319</v>
          </cell>
          <cell r="B320">
            <v>41408</v>
          </cell>
        </row>
        <row r="321">
          <cell r="A321">
            <v>320</v>
          </cell>
          <cell r="B321">
            <v>41408</v>
          </cell>
        </row>
        <row r="322">
          <cell r="A322">
            <v>321</v>
          </cell>
          <cell r="B322">
            <v>41408</v>
          </cell>
          <cell r="K322">
            <v>222</v>
          </cell>
          <cell r="N322" t="str">
            <v>2.1.1.1</v>
          </cell>
        </row>
        <row r="323">
          <cell r="A323">
            <v>322</v>
          </cell>
          <cell r="B323">
            <v>41408</v>
          </cell>
          <cell r="K323">
            <v>223</v>
          </cell>
          <cell r="N323" t="str">
            <v>2.1.1.1</v>
          </cell>
        </row>
        <row r="324">
          <cell r="A324">
            <v>323</v>
          </cell>
          <cell r="B324">
            <v>41409</v>
          </cell>
          <cell r="K324">
            <v>224</v>
          </cell>
          <cell r="O324" t="str">
            <v>1.1.5.0</v>
          </cell>
        </row>
        <row r="325">
          <cell r="A325">
            <v>324</v>
          </cell>
          <cell r="B325">
            <v>41411</v>
          </cell>
          <cell r="K325">
            <v>225</v>
          </cell>
          <cell r="P325" t="str">
            <v>1.1.1.3</v>
          </cell>
        </row>
        <row r="326">
          <cell r="A326">
            <v>325</v>
          </cell>
          <cell r="B326">
            <v>41411</v>
          </cell>
          <cell r="P326" t="str">
            <v>1.1.1.4</v>
          </cell>
        </row>
        <row r="327">
          <cell r="A327">
            <v>326</v>
          </cell>
          <cell r="B327">
            <v>41411</v>
          </cell>
          <cell r="K327">
            <v>226</v>
          </cell>
          <cell r="O327" t="str">
            <v>1.1.5.0</v>
          </cell>
        </row>
        <row r="328">
          <cell r="A328">
            <v>327</v>
          </cell>
          <cell r="B328">
            <v>41411</v>
          </cell>
          <cell r="K328">
            <v>227</v>
          </cell>
          <cell r="O328" t="str">
            <v>1.1.5.0</v>
          </cell>
        </row>
        <row r="329">
          <cell r="A329">
            <v>328</v>
          </cell>
          <cell r="B329">
            <v>41411</v>
          </cell>
          <cell r="K329">
            <v>228</v>
          </cell>
          <cell r="O329" t="str">
            <v>1.1.5.0</v>
          </cell>
        </row>
        <row r="330">
          <cell r="A330">
            <v>329</v>
          </cell>
          <cell r="B330">
            <v>41414</v>
          </cell>
          <cell r="K330">
            <v>229</v>
          </cell>
          <cell r="P330" t="str">
            <v>1.1.1.3</v>
          </cell>
        </row>
        <row r="331">
          <cell r="A331">
            <v>330</v>
          </cell>
          <cell r="B331">
            <v>41414</v>
          </cell>
          <cell r="P331" t="str">
            <v>1.1.1.4</v>
          </cell>
        </row>
        <row r="332">
          <cell r="A332">
            <v>331</v>
          </cell>
          <cell r="B332">
            <v>41414</v>
          </cell>
          <cell r="K332">
            <v>230</v>
          </cell>
          <cell r="O332" t="str">
            <v>1.1.5.0</v>
          </cell>
        </row>
        <row r="333">
          <cell r="A333">
            <v>332</v>
          </cell>
          <cell r="B333">
            <v>41414</v>
          </cell>
          <cell r="K333">
            <v>231</v>
          </cell>
          <cell r="O333" t="str">
            <v>1.1.5.0</v>
          </cell>
        </row>
        <row r="334">
          <cell r="A334">
            <v>333</v>
          </cell>
          <cell r="B334">
            <v>41414</v>
          </cell>
          <cell r="K334">
            <v>232</v>
          </cell>
          <cell r="O334" t="str">
            <v>1.1.5.0</v>
          </cell>
        </row>
        <row r="335">
          <cell r="A335">
            <v>334</v>
          </cell>
          <cell r="B335">
            <v>41414</v>
          </cell>
          <cell r="K335">
            <v>233</v>
          </cell>
          <cell r="O335" t="str">
            <v>1.1.5.0</v>
          </cell>
        </row>
        <row r="336">
          <cell r="A336">
            <v>335</v>
          </cell>
          <cell r="B336">
            <v>41414</v>
          </cell>
          <cell r="K336">
            <v>234</v>
          </cell>
          <cell r="O336" t="str">
            <v>1.1.5.0</v>
          </cell>
        </row>
        <row r="337">
          <cell r="A337">
            <v>336</v>
          </cell>
          <cell r="B337">
            <v>41414</v>
          </cell>
          <cell r="K337">
            <v>235</v>
          </cell>
          <cell r="O337" t="str">
            <v>1.1.5.0</v>
          </cell>
        </row>
        <row r="338">
          <cell r="A338">
            <v>337</v>
          </cell>
          <cell r="B338">
            <v>41414</v>
          </cell>
          <cell r="K338">
            <v>236</v>
          </cell>
          <cell r="O338" t="str">
            <v>1.1.5.0</v>
          </cell>
        </row>
        <row r="339">
          <cell r="A339">
            <v>338</v>
          </cell>
          <cell r="B339">
            <v>41414</v>
          </cell>
          <cell r="K339">
            <v>237</v>
          </cell>
          <cell r="O339" t="str">
            <v>1.1.5.0</v>
          </cell>
        </row>
        <row r="340">
          <cell r="A340">
            <v>339</v>
          </cell>
          <cell r="B340">
            <v>41414</v>
          </cell>
          <cell r="K340">
            <v>238</v>
          </cell>
          <cell r="O340" t="str">
            <v>1.1.5.0</v>
          </cell>
        </row>
        <row r="341">
          <cell r="A341">
            <v>340</v>
          </cell>
          <cell r="B341">
            <v>41414</v>
          </cell>
          <cell r="K341">
            <v>239</v>
          </cell>
          <cell r="O341" t="str">
            <v>1.1.5.0</v>
          </cell>
        </row>
        <row r="342">
          <cell r="A342">
            <v>341</v>
          </cell>
          <cell r="B342">
            <v>41416</v>
          </cell>
          <cell r="K342">
            <v>240</v>
          </cell>
          <cell r="O342" t="str">
            <v>1.1.5.0</v>
          </cell>
        </row>
        <row r="343">
          <cell r="A343">
            <v>342</v>
          </cell>
          <cell r="B343">
            <v>41416</v>
          </cell>
          <cell r="K343">
            <v>241</v>
          </cell>
          <cell r="O343" t="str">
            <v>1.1.5.0</v>
          </cell>
        </row>
        <row r="344">
          <cell r="A344">
            <v>343</v>
          </cell>
          <cell r="B344">
            <v>41416</v>
          </cell>
          <cell r="K344">
            <v>242</v>
          </cell>
          <cell r="O344" t="str">
            <v>1.1.5.0</v>
          </cell>
        </row>
        <row r="345">
          <cell r="A345">
            <v>344</v>
          </cell>
          <cell r="B345">
            <v>41421</v>
          </cell>
          <cell r="K345">
            <v>243</v>
          </cell>
          <cell r="P345" t="str">
            <v>1.1.1.3</v>
          </cell>
        </row>
        <row r="346">
          <cell r="A346">
            <v>345</v>
          </cell>
          <cell r="B346">
            <v>41421</v>
          </cell>
          <cell r="P346" t="str">
            <v>1.1.1.4</v>
          </cell>
        </row>
        <row r="347">
          <cell r="A347">
            <v>346</v>
          </cell>
          <cell r="B347">
            <v>41421</v>
          </cell>
          <cell r="K347">
            <v>244</v>
          </cell>
          <cell r="O347" t="str">
            <v>1.1.5.0</v>
          </cell>
        </row>
        <row r="348">
          <cell r="A348">
            <v>347</v>
          </cell>
          <cell r="B348">
            <v>41421</v>
          </cell>
          <cell r="K348">
            <v>245</v>
          </cell>
          <cell r="O348" t="str">
            <v>1.1.5.0</v>
          </cell>
        </row>
        <row r="349">
          <cell r="A349">
            <v>348</v>
          </cell>
          <cell r="B349">
            <v>41421</v>
          </cell>
          <cell r="K349">
            <v>246</v>
          </cell>
          <cell r="O349" t="str">
            <v>1.1.5.0</v>
          </cell>
        </row>
        <row r="350">
          <cell r="A350">
            <v>349</v>
          </cell>
          <cell r="B350">
            <v>41421</v>
          </cell>
          <cell r="K350">
            <v>247</v>
          </cell>
          <cell r="P350" t="str">
            <v>1.1.1.3</v>
          </cell>
        </row>
        <row r="351">
          <cell r="A351">
            <v>350</v>
          </cell>
          <cell r="B351">
            <v>41421</v>
          </cell>
          <cell r="P351" t="str">
            <v>1.1.1.4</v>
          </cell>
        </row>
        <row r="352">
          <cell r="A352">
            <v>351</v>
          </cell>
          <cell r="B352">
            <v>41421</v>
          </cell>
          <cell r="K352">
            <v>248</v>
          </cell>
          <cell r="O352" t="str">
            <v>1.1.5.0</v>
          </cell>
        </row>
        <row r="353">
          <cell r="A353">
            <v>352</v>
          </cell>
          <cell r="B353">
            <v>41421</v>
          </cell>
          <cell r="K353">
            <v>249</v>
          </cell>
          <cell r="O353" t="str">
            <v>1.1.5.0</v>
          </cell>
        </row>
        <row r="354">
          <cell r="A354">
            <v>353</v>
          </cell>
          <cell r="B354">
            <v>41422</v>
          </cell>
          <cell r="K354">
            <v>250</v>
          </cell>
          <cell r="O354" t="str">
            <v>1.1.5.0</v>
          </cell>
        </row>
        <row r="355">
          <cell r="A355">
            <v>354</v>
          </cell>
          <cell r="B355">
            <v>41423</v>
          </cell>
          <cell r="K355">
            <v>251</v>
          </cell>
          <cell r="O355" t="str">
            <v>1.1.5.0</v>
          </cell>
        </row>
        <row r="356">
          <cell r="A356">
            <v>355</v>
          </cell>
          <cell r="B356">
            <v>41425</v>
          </cell>
          <cell r="K356">
            <v>252</v>
          </cell>
          <cell r="O356" t="str">
            <v>1.1.5.0</v>
          </cell>
        </row>
        <row r="357">
          <cell r="A357">
            <v>356</v>
          </cell>
          <cell r="B357">
            <v>41426</v>
          </cell>
          <cell r="K357">
            <v>253</v>
          </cell>
          <cell r="O357" t="str">
            <v>1.1.5.0</v>
          </cell>
        </row>
        <row r="358">
          <cell r="A358">
            <v>357</v>
          </cell>
          <cell r="B358">
            <v>41426</v>
          </cell>
          <cell r="K358">
            <v>254</v>
          </cell>
          <cell r="O358" t="str">
            <v>1.1.5.0</v>
          </cell>
        </row>
        <row r="359">
          <cell r="A359">
            <v>358</v>
          </cell>
          <cell r="B359">
            <v>41426</v>
          </cell>
          <cell r="K359">
            <v>255</v>
          </cell>
          <cell r="O359" t="str">
            <v>1.1.5.0</v>
          </cell>
        </row>
        <row r="360">
          <cell r="A360">
            <v>359</v>
          </cell>
          <cell r="B360">
            <v>41427</v>
          </cell>
          <cell r="K360">
            <v>256</v>
          </cell>
          <cell r="O360" t="str">
            <v>1.1.5.0</v>
          </cell>
        </row>
        <row r="361">
          <cell r="A361">
            <v>360</v>
          </cell>
          <cell r="B361">
            <v>41428</v>
          </cell>
          <cell r="K361">
            <v>257</v>
          </cell>
          <cell r="P361" t="str">
            <v>1.1.1.3</v>
          </cell>
        </row>
        <row r="362">
          <cell r="A362">
            <v>361</v>
          </cell>
          <cell r="B362">
            <v>41428</v>
          </cell>
          <cell r="P362" t="str">
            <v>1.1.1.4</v>
          </cell>
        </row>
        <row r="363">
          <cell r="A363">
            <v>362</v>
          </cell>
          <cell r="B363">
            <v>41428</v>
          </cell>
          <cell r="K363">
            <v>258</v>
          </cell>
          <cell r="O363" t="str">
            <v>1.1.5.0</v>
          </cell>
        </row>
        <row r="364">
          <cell r="A364">
            <v>363</v>
          </cell>
          <cell r="B364">
            <v>41428</v>
          </cell>
          <cell r="K364">
            <v>259</v>
          </cell>
          <cell r="O364" t="str">
            <v>1.1.5.0</v>
          </cell>
        </row>
        <row r="365">
          <cell r="A365">
            <v>364</v>
          </cell>
          <cell r="B365">
            <v>41428</v>
          </cell>
          <cell r="K365">
            <v>260</v>
          </cell>
          <cell r="O365" t="str">
            <v>1.1.5.0</v>
          </cell>
        </row>
        <row r="366">
          <cell r="A366">
            <v>365</v>
          </cell>
          <cell r="B366">
            <v>41428</v>
          </cell>
          <cell r="K366">
            <v>261</v>
          </cell>
          <cell r="O366" t="str">
            <v>1.1.5.0</v>
          </cell>
        </row>
        <row r="367">
          <cell r="A367">
            <v>366</v>
          </cell>
          <cell r="B367">
            <v>41428</v>
          </cell>
          <cell r="K367">
            <v>262</v>
          </cell>
          <cell r="O367" t="str">
            <v>1.1.5.0</v>
          </cell>
        </row>
        <row r="368">
          <cell r="A368">
            <v>367</v>
          </cell>
          <cell r="B368">
            <v>41429</v>
          </cell>
          <cell r="K368">
            <v>263</v>
          </cell>
          <cell r="O368" t="str">
            <v>1.1.5.0</v>
          </cell>
        </row>
        <row r="369">
          <cell r="A369">
            <v>368</v>
          </cell>
          <cell r="B369">
            <v>41429</v>
          </cell>
          <cell r="K369">
            <v>264</v>
          </cell>
          <cell r="O369" t="str">
            <v>1.1.5.0</v>
          </cell>
        </row>
        <row r="370">
          <cell r="A370">
            <v>369</v>
          </cell>
          <cell r="B370">
            <v>41430</v>
          </cell>
          <cell r="K370">
            <v>265</v>
          </cell>
          <cell r="O370" t="str">
            <v>1.1.5.0</v>
          </cell>
        </row>
        <row r="371">
          <cell r="A371">
            <v>370</v>
          </cell>
          <cell r="B371">
            <v>41432</v>
          </cell>
          <cell r="K371">
            <v>266</v>
          </cell>
          <cell r="O371" t="str">
            <v>1.1.5.0</v>
          </cell>
        </row>
        <row r="372">
          <cell r="A372">
            <v>371</v>
          </cell>
          <cell r="B372">
            <v>41432</v>
          </cell>
          <cell r="K372">
            <v>267</v>
          </cell>
          <cell r="O372" t="str">
            <v>1.1.5.0</v>
          </cell>
        </row>
        <row r="373">
          <cell r="A373">
            <v>372</v>
          </cell>
          <cell r="B373">
            <v>41405</v>
          </cell>
          <cell r="K373">
            <v>268</v>
          </cell>
          <cell r="O373" t="str">
            <v>1.1.5.0</v>
          </cell>
        </row>
        <row r="374">
          <cell r="A374">
            <v>373</v>
          </cell>
          <cell r="B374">
            <v>41435</v>
          </cell>
          <cell r="K374">
            <v>269</v>
          </cell>
          <cell r="P374" t="str">
            <v>1.1.1.3</v>
          </cell>
        </row>
        <row r="375">
          <cell r="A375">
            <v>374</v>
          </cell>
          <cell r="B375">
            <v>41435</v>
          </cell>
          <cell r="P375" t="str">
            <v>1.1.1.4</v>
          </cell>
        </row>
        <row r="376">
          <cell r="A376">
            <v>375</v>
          </cell>
          <cell r="B376">
            <v>41435</v>
          </cell>
          <cell r="K376">
            <v>270</v>
          </cell>
          <cell r="O376" t="str">
            <v>1.1.5.0</v>
          </cell>
        </row>
        <row r="377">
          <cell r="A377">
            <v>376</v>
          </cell>
          <cell r="B377">
            <v>41435</v>
          </cell>
          <cell r="K377">
            <v>271</v>
          </cell>
          <cell r="O377" t="str">
            <v>1.1.5.0</v>
          </cell>
        </row>
        <row r="378">
          <cell r="A378">
            <v>377</v>
          </cell>
          <cell r="B378">
            <v>41435</v>
          </cell>
          <cell r="K378">
            <v>272</v>
          </cell>
          <cell r="O378" t="str">
            <v>1.1.5.0</v>
          </cell>
        </row>
        <row r="379">
          <cell r="A379">
            <v>378</v>
          </cell>
          <cell r="B379">
            <v>41435</v>
          </cell>
          <cell r="K379">
            <v>273</v>
          </cell>
          <cell r="O379" t="str">
            <v>1.1.5.0</v>
          </cell>
        </row>
        <row r="380">
          <cell r="A380">
            <v>379</v>
          </cell>
          <cell r="B380">
            <v>41435</v>
          </cell>
          <cell r="K380">
            <v>274</v>
          </cell>
          <cell r="O380" t="str">
            <v>1.1.5.0</v>
          </cell>
        </row>
        <row r="381">
          <cell r="A381">
            <v>380</v>
          </cell>
          <cell r="B381">
            <v>41436</v>
          </cell>
          <cell r="K381">
            <v>275</v>
          </cell>
          <cell r="O381" t="str">
            <v>1.1.5.0</v>
          </cell>
        </row>
        <row r="382">
          <cell r="A382">
            <v>381</v>
          </cell>
          <cell r="B382">
            <v>41432</v>
          </cell>
          <cell r="K382">
            <v>276</v>
          </cell>
          <cell r="O382" t="str">
            <v>1.1.5.0</v>
          </cell>
        </row>
        <row r="383">
          <cell r="A383">
            <v>382</v>
          </cell>
          <cell r="B383">
            <v>41432</v>
          </cell>
          <cell r="K383">
            <v>278</v>
          </cell>
          <cell r="O383" t="str">
            <v>1.1.5.0</v>
          </cell>
        </row>
        <row r="384">
          <cell r="A384">
            <v>383</v>
          </cell>
          <cell r="B384">
            <v>41433</v>
          </cell>
          <cell r="K384">
            <v>279</v>
          </cell>
          <cell r="O384" t="str">
            <v>1.1.5.0</v>
          </cell>
        </row>
        <row r="385">
          <cell r="A385">
            <v>384</v>
          </cell>
          <cell r="B385">
            <v>41437</v>
          </cell>
          <cell r="K385">
            <v>280</v>
          </cell>
          <cell r="O385" t="str">
            <v>1.1.5.0</v>
          </cell>
        </row>
        <row r="386">
          <cell r="A386">
            <v>385</v>
          </cell>
          <cell r="B386">
            <v>41428</v>
          </cell>
          <cell r="K386">
            <v>281</v>
          </cell>
          <cell r="O386" t="str">
            <v>1.1.5.0</v>
          </cell>
        </row>
        <row r="387">
          <cell r="A387">
            <v>386</v>
          </cell>
          <cell r="B387">
            <v>41428</v>
          </cell>
          <cell r="K387">
            <v>282</v>
          </cell>
          <cell r="N387" t="str">
            <v>2.1.1.16</v>
          </cell>
        </row>
        <row r="388">
          <cell r="A388">
            <v>387</v>
          </cell>
          <cell r="B388">
            <v>41428</v>
          </cell>
          <cell r="K388">
            <v>283</v>
          </cell>
          <cell r="N388" t="str">
            <v>2.1.1.16</v>
          </cell>
        </row>
        <row r="389">
          <cell r="A389">
            <v>388</v>
          </cell>
          <cell r="B389">
            <v>41433</v>
          </cell>
          <cell r="K389">
            <v>284</v>
          </cell>
          <cell r="N389" t="str">
            <v>2.1.1.16</v>
          </cell>
        </row>
        <row r="390">
          <cell r="A390">
            <v>389</v>
          </cell>
          <cell r="B390">
            <v>41433</v>
          </cell>
          <cell r="K390">
            <v>285</v>
          </cell>
          <cell r="N390" t="str">
            <v>2.1.1.6</v>
          </cell>
        </row>
        <row r="391">
          <cell r="A391">
            <v>390</v>
          </cell>
          <cell r="B391">
            <v>41433</v>
          </cell>
          <cell r="K391">
            <v>286</v>
          </cell>
          <cell r="N391" t="str">
            <v>2.1.1.6</v>
          </cell>
        </row>
        <row r="392">
          <cell r="A392">
            <v>391</v>
          </cell>
          <cell r="B392">
            <v>41437</v>
          </cell>
          <cell r="K392">
            <v>287</v>
          </cell>
          <cell r="N392" t="str">
            <v>2.1.1.15</v>
          </cell>
        </row>
        <row r="393">
          <cell r="A393">
            <v>392</v>
          </cell>
          <cell r="B393">
            <v>41437</v>
          </cell>
          <cell r="K393">
            <v>288</v>
          </cell>
          <cell r="O393" t="str">
            <v>1.1.5.0</v>
          </cell>
        </row>
        <row r="394">
          <cell r="A394">
            <v>393</v>
          </cell>
          <cell r="B394">
            <v>41433</v>
          </cell>
          <cell r="K394">
            <v>289</v>
          </cell>
          <cell r="O394" t="str">
            <v>1.1.5.0</v>
          </cell>
        </row>
        <row r="395">
          <cell r="A395">
            <v>394</v>
          </cell>
          <cell r="B395">
            <v>41437</v>
          </cell>
          <cell r="K395">
            <v>290</v>
          </cell>
          <cell r="O395" t="str">
            <v>1.1.5.0</v>
          </cell>
        </row>
        <row r="396">
          <cell r="A396">
            <v>395</v>
          </cell>
          <cell r="B396">
            <v>41439</v>
          </cell>
          <cell r="K396">
            <v>291</v>
          </cell>
          <cell r="O396" t="str">
            <v>1.1.5.0</v>
          </cell>
        </row>
        <row r="397">
          <cell r="A397">
            <v>396</v>
          </cell>
          <cell r="B397">
            <v>41440</v>
          </cell>
          <cell r="K397">
            <v>292</v>
          </cell>
          <cell r="O397" t="str">
            <v>1.1.5.0</v>
          </cell>
        </row>
        <row r="398">
          <cell r="A398">
            <v>397</v>
          </cell>
          <cell r="B398">
            <v>41442</v>
          </cell>
          <cell r="K398">
            <v>293</v>
          </cell>
          <cell r="P398" t="str">
            <v>1.1.1.3</v>
          </cell>
        </row>
        <row r="399">
          <cell r="A399">
            <v>398</v>
          </cell>
          <cell r="B399">
            <v>41442</v>
          </cell>
          <cell r="P399" t="str">
            <v>1.1.1.4</v>
          </cell>
        </row>
        <row r="400">
          <cell r="A400">
            <v>399</v>
          </cell>
          <cell r="B400">
            <v>41442</v>
          </cell>
          <cell r="K400">
            <v>294</v>
          </cell>
          <cell r="O400" t="str">
            <v>1.1.5.0</v>
          </cell>
        </row>
        <row r="401">
          <cell r="A401">
            <v>400</v>
          </cell>
          <cell r="B401">
            <v>41442</v>
          </cell>
          <cell r="K401">
            <v>295</v>
          </cell>
          <cell r="O401" t="str">
            <v>1.1.5.0</v>
          </cell>
        </row>
        <row r="402">
          <cell r="A402">
            <v>401</v>
          </cell>
          <cell r="B402">
            <v>41442</v>
          </cell>
          <cell r="K402">
            <v>296</v>
          </cell>
          <cell r="O402" t="str">
            <v>1.1.5.0</v>
          </cell>
        </row>
        <row r="403">
          <cell r="A403">
            <v>402</v>
          </cell>
          <cell r="B403">
            <v>41442</v>
          </cell>
          <cell r="K403">
            <v>297</v>
          </cell>
          <cell r="O403" t="str">
            <v>1.1.5.0</v>
          </cell>
        </row>
        <row r="404">
          <cell r="A404">
            <v>403</v>
          </cell>
          <cell r="B404">
            <v>41442</v>
          </cell>
          <cell r="K404">
            <v>298</v>
          </cell>
          <cell r="O404" t="str">
            <v>1.1.5.0</v>
          </cell>
        </row>
        <row r="405">
          <cell r="A405">
            <v>404</v>
          </cell>
          <cell r="B405">
            <v>41442</v>
          </cell>
          <cell r="K405">
            <v>299</v>
          </cell>
          <cell r="O405" t="str">
            <v>1.1.5.0</v>
          </cell>
        </row>
        <row r="406">
          <cell r="A406">
            <v>405</v>
          </cell>
          <cell r="B406">
            <v>41444</v>
          </cell>
          <cell r="K406">
            <v>300</v>
          </cell>
          <cell r="O406" t="str">
            <v>1.1.5.0</v>
          </cell>
        </row>
        <row r="407">
          <cell r="A407">
            <v>406</v>
          </cell>
          <cell r="B407">
            <v>41444</v>
          </cell>
          <cell r="K407">
            <v>301</v>
          </cell>
          <cell r="O407" t="str">
            <v>1.1.5.0</v>
          </cell>
        </row>
        <row r="408">
          <cell r="A408">
            <v>407</v>
          </cell>
          <cell r="B408">
            <v>41444</v>
          </cell>
          <cell r="K408">
            <v>302</v>
          </cell>
          <cell r="O408" t="str">
            <v>1.1.5.0</v>
          </cell>
        </row>
        <row r="409">
          <cell r="A409">
            <v>408</v>
          </cell>
          <cell r="B409">
            <v>41444</v>
          </cell>
          <cell r="K409">
            <v>303</v>
          </cell>
          <cell r="O409" t="str">
            <v>1.1.5.0</v>
          </cell>
        </row>
        <row r="410">
          <cell r="A410">
            <v>409</v>
          </cell>
          <cell r="B410">
            <v>41444</v>
          </cell>
          <cell r="K410">
            <v>304</v>
          </cell>
          <cell r="O410" t="str">
            <v>1.1.5.0</v>
          </cell>
        </row>
        <row r="411">
          <cell r="A411">
            <v>410</v>
          </cell>
          <cell r="B411">
            <v>41445</v>
          </cell>
          <cell r="K411">
            <v>305</v>
          </cell>
          <cell r="O411" t="str">
            <v>1.1.5.0</v>
          </cell>
        </row>
        <row r="412">
          <cell r="A412">
            <v>411</v>
          </cell>
          <cell r="B412">
            <v>41449</v>
          </cell>
          <cell r="K412">
            <v>306</v>
          </cell>
          <cell r="P412" t="str">
            <v>1.1.1.3</v>
          </cell>
        </row>
        <row r="413">
          <cell r="A413">
            <v>412</v>
          </cell>
          <cell r="B413">
            <v>41449</v>
          </cell>
          <cell r="P413" t="str">
            <v>1.1.1.4</v>
          </cell>
        </row>
        <row r="414">
          <cell r="A414">
            <v>413</v>
          </cell>
          <cell r="B414">
            <v>41449</v>
          </cell>
          <cell r="K414">
            <v>307</v>
          </cell>
          <cell r="O414" t="str">
            <v>1.1.5.0</v>
          </cell>
        </row>
        <row r="415">
          <cell r="A415">
            <v>414</v>
          </cell>
          <cell r="B415">
            <v>41446</v>
          </cell>
          <cell r="K415">
            <v>308</v>
          </cell>
          <cell r="O415" t="str">
            <v>1.1.5.0</v>
          </cell>
        </row>
        <row r="416">
          <cell r="A416">
            <v>415</v>
          </cell>
          <cell r="B416">
            <v>41449</v>
          </cell>
          <cell r="K416">
            <v>309</v>
          </cell>
          <cell r="O416" t="str">
            <v>1.1.5.0</v>
          </cell>
        </row>
        <row r="417">
          <cell r="A417">
            <v>416</v>
          </cell>
          <cell r="B417">
            <v>41449</v>
          </cell>
          <cell r="K417">
            <v>310</v>
          </cell>
          <cell r="O417" t="str">
            <v>1.1.5.0</v>
          </cell>
        </row>
        <row r="418">
          <cell r="A418">
            <v>417</v>
          </cell>
          <cell r="B418">
            <v>41449</v>
          </cell>
          <cell r="K418">
            <v>311</v>
          </cell>
          <cell r="O418" t="str">
            <v>1.1.5.0</v>
          </cell>
        </row>
        <row r="419">
          <cell r="A419">
            <v>418</v>
          </cell>
          <cell r="B419">
            <v>41449</v>
          </cell>
          <cell r="K419">
            <v>312</v>
          </cell>
          <cell r="N419" t="str">
            <v>2.1.1.1</v>
          </cell>
        </row>
        <row r="420">
          <cell r="A420">
            <v>419</v>
          </cell>
          <cell r="B420">
            <v>41449</v>
          </cell>
          <cell r="K420">
            <v>313</v>
          </cell>
          <cell r="N420" t="str">
            <v>2.1.1.1</v>
          </cell>
        </row>
        <row r="421">
          <cell r="A421">
            <v>420</v>
          </cell>
          <cell r="B421">
            <v>41449</v>
          </cell>
          <cell r="K421">
            <v>314</v>
          </cell>
          <cell r="N421" t="str">
            <v>2.1.1.1</v>
          </cell>
        </row>
        <row r="422">
          <cell r="A422">
            <v>421</v>
          </cell>
          <cell r="B422">
            <v>41449</v>
          </cell>
          <cell r="K422">
            <v>315</v>
          </cell>
          <cell r="N422" t="str">
            <v>2.1.1.1</v>
          </cell>
        </row>
        <row r="423">
          <cell r="A423">
            <v>422</v>
          </cell>
          <cell r="B423">
            <v>41449</v>
          </cell>
          <cell r="K423">
            <v>316</v>
          </cell>
          <cell r="N423" t="str">
            <v>2.1.1.15</v>
          </cell>
        </row>
        <row r="424">
          <cell r="A424">
            <v>423</v>
          </cell>
          <cell r="B424">
            <v>41449</v>
          </cell>
        </row>
        <row r="425">
          <cell r="A425">
            <v>424</v>
          </cell>
          <cell r="B425">
            <v>41449</v>
          </cell>
        </row>
        <row r="426">
          <cell r="A426">
            <v>425</v>
          </cell>
          <cell r="B426">
            <v>41449</v>
          </cell>
        </row>
        <row r="427">
          <cell r="A427">
            <v>426</v>
          </cell>
          <cell r="B427">
            <v>41449</v>
          </cell>
        </row>
        <row r="428">
          <cell r="A428">
            <v>427</v>
          </cell>
          <cell r="B428">
            <v>41449</v>
          </cell>
        </row>
        <row r="429">
          <cell r="A429">
            <v>428</v>
          </cell>
          <cell r="B429">
            <v>41449</v>
          </cell>
        </row>
        <row r="430">
          <cell r="A430">
            <v>429</v>
          </cell>
          <cell r="B430">
            <v>41449</v>
          </cell>
        </row>
        <row r="431">
          <cell r="A431">
            <v>430</v>
          </cell>
          <cell r="B431">
            <v>41449</v>
          </cell>
        </row>
        <row r="432">
          <cell r="A432">
            <v>431</v>
          </cell>
          <cell r="B432">
            <v>41449</v>
          </cell>
        </row>
        <row r="433">
          <cell r="A433">
            <v>432</v>
          </cell>
          <cell r="B433">
            <v>41449</v>
          </cell>
        </row>
        <row r="434">
          <cell r="A434">
            <v>433</v>
          </cell>
          <cell r="B434">
            <v>41449</v>
          </cell>
        </row>
        <row r="435">
          <cell r="A435">
            <v>434</v>
          </cell>
          <cell r="B435">
            <v>41449</v>
          </cell>
        </row>
        <row r="436">
          <cell r="A436">
            <v>435</v>
          </cell>
          <cell r="B436">
            <v>41449</v>
          </cell>
        </row>
        <row r="437">
          <cell r="A437">
            <v>436</v>
          </cell>
          <cell r="B437">
            <v>41449</v>
          </cell>
        </row>
        <row r="438">
          <cell r="A438">
            <v>437</v>
          </cell>
          <cell r="B438">
            <v>41449</v>
          </cell>
        </row>
        <row r="439">
          <cell r="A439">
            <v>438</v>
          </cell>
          <cell r="B439">
            <v>41449</v>
          </cell>
        </row>
        <row r="440">
          <cell r="A440">
            <v>439</v>
          </cell>
          <cell r="B440">
            <v>41449</v>
          </cell>
        </row>
        <row r="441">
          <cell r="A441">
            <v>440</v>
          </cell>
          <cell r="B441">
            <v>41449</v>
          </cell>
        </row>
        <row r="442">
          <cell r="A442">
            <v>441</v>
          </cell>
          <cell r="B442">
            <v>41449</v>
          </cell>
        </row>
        <row r="443">
          <cell r="A443">
            <v>442</v>
          </cell>
          <cell r="B443">
            <v>41449</v>
          </cell>
        </row>
        <row r="444">
          <cell r="A444">
            <v>443</v>
          </cell>
          <cell r="B444">
            <v>41449</v>
          </cell>
        </row>
        <row r="445">
          <cell r="A445">
            <v>444</v>
          </cell>
          <cell r="B445">
            <v>41449</v>
          </cell>
        </row>
        <row r="446">
          <cell r="A446">
            <v>445</v>
          </cell>
          <cell r="B446">
            <v>41449</v>
          </cell>
          <cell r="K446">
            <v>317</v>
          </cell>
          <cell r="O446" t="str">
            <v>1.1.5.0</v>
          </cell>
        </row>
        <row r="447">
          <cell r="A447">
            <v>446</v>
          </cell>
          <cell r="B447">
            <v>41449</v>
          </cell>
          <cell r="K447">
            <v>318</v>
          </cell>
          <cell r="O447" t="str">
            <v>1.1.5.0</v>
          </cell>
        </row>
        <row r="448">
          <cell r="A448">
            <v>447</v>
          </cell>
          <cell r="B448">
            <v>41450</v>
          </cell>
          <cell r="K448">
            <v>319</v>
          </cell>
          <cell r="O448" t="str">
            <v>1.1.5.0</v>
          </cell>
        </row>
        <row r="449">
          <cell r="A449">
            <v>448</v>
          </cell>
          <cell r="B449">
            <v>41451</v>
          </cell>
          <cell r="K449">
            <v>320</v>
          </cell>
          <cell r="O449" t="str">
            <v>1.1.5.0</v>
          </cell>
        </row>
        <row r="450">
          <cell r="A450">
            <v>449</v>
          </cell>
          <cell r="B450">
            <v>41451</v>
          </cell>
          <cell r="K450">
            <v>321</v>
          </cell>
          <cell r="O450" t="str">
            <v>1.1.5.0</v>
          </cell>
        </row>
        <row r="451">
          <cell r="A451">
            <v>450</v>
          </cell>
          <cell r="B451">
            <v>41452</v>
          </cell>
          <cell r="K451">
            <v>322</v>
          </cell>
          <cell r="O451" t="str">
            <v>1.1.5.0</v>
          </cell>
        </row>
        <row r="452">
          <cell r="A452">
            <v>451</v>
          </cell>
          <cell r="B452">
            <v>41453</v>
          </cell>
          <cell r="K452">
            <v>323</v>
          </cell>
          <cell r="O452" t="str">
            <v>1.1.5.0</v>
          </cell>
        </row>
        <row r="453">
          <cell r="A453">
            <v>452</v>
          </cell>
          <cell r="B453">
            <v>41453</v>
          </cell>
          <cell r="K453">
            <v>324</v>
          </cell>
          <cell r="O453" t="str">
            <v>1.1.5.0</v>
          </cell>
        </row>
        <row r="454">
          <cell r="A454">
            <v>453</v>
          </cell>
          <cell r="B454">
            <v>41451</v>
          </cell>
          <cell r="K454">
            <v>325</v>
          </cell>
          <cell r="O454" t="str">
            <v>1.1.5.0</v>
          </cell>
        </row>
        <row r="455">
          <cell r="A455">
            <v>454</v>
          </cell>
          <cell r="B455">
            <v>41456</v>
          </cell>
          <cell r="K455">
            <v>326</v>
          </cell>
          <cell r="P455" t="str">
            <v>1.1.1.3</v>
          </cell>
        </row>
        <row r="456">
          <cell r="A456">
            <v>455</v>
          </cell>
          <cell r="B456">
            <v>41456</v>
          </cell>
          <cell r="P456" t="str">
            <v>1.1.1.4</v>
          </cell>
        </row>
        <row r="457">
          <cell r="A457">
            <v>456</v>
          </cell>
          <cell r="B457">
            <v>41456</v>
          </cell>
          <cell r="K457">
            <v>327</v>
          </cell>
          <cell r="O457" t="str">
            <v>1.1.5.0</v>
          </cell>
        </row>
        <row r="458">
          <cell r="A458">
            <v>457</v>
          </cell>
          <cell r="B458">
            <v>41456</v>
          </cell>
          <cell r="K458">
            <v>328</v>
          </cell>
          <cell r="O458" t="str">
            <v>1.1.5.0</v>
          </cell>
        </row>
        <row r="459">
          <cell r="A459">
            <v>458</v>
          </cell>
          <cell r="B459">
            <v>41455</v>
          </cell>
          <cell r="K459">
            <v>329</v>
          </cell>
          <cell r="O459" t="str">
            <v>1.1.5.0</v>
          </cell>
        </row>
        <row r="460">
          <cell r="A460">
            <v>459</v>
          </cell>
          <cell r="B460">
            <v>41459</v>
          </cell>
          <cell r="K460">
            <v>330</v>
          </cell>
          <cell r="O460" t="str">
            <v>1.1.5.0</v>
          </cell>
        </row>
        <row r="461">
          <cell r="A461">
            <v>460</v>
          </cell>
          <cell r="B461">
            <v>41456</v>
          </cell>
          <cell r="K461">
            <v>331</v>
          </cell>
          <cell r="O461" t="str">
            <v>1.1.5.0</v>
          </cell>
        </row>
        <row r="462">
          <cell r="A462">
            <v>461</v>
          </cell>
          <cell r="B462">
            <v>41460</v>
          </cell>
          <cell r="K462">
            <v>332</v>
          </cell>
          <cell r="O462" t="str">
            <v>1.1.5.0</v>
          </cell>
        </row>
        <row r="463">
          <cell r="A463">
            <v>462</v>
          </cell>
          <cell r="B463">
            <v>41460</v>
          </cell>
          <cell r="K463">
            <v>333</v>
          </cell>
          <cell r="O463" t="str">
            <v>1.1.5.0</v>
          </cell>
        </row>
        <row r="464">
          <cell r="A464">
            <v>463</v>
          </cell>
          <cell r="B464">
            <v>41430</v>
          </cell>
          <cell r="K464">
            <v>334</v>
          </cell>
          <cell r="O464" t="str">
            <v>1.1.5.0</v>
          </cell>
        </row>
        <row r="465">
          <cell r="A465">
            <v>464</v>
          </cell>
          <cell r="B465">
            <v>41455</v>
          </cell>
          <cell r="K465">
            <v>335</v>
          </cell>
          <cell r="O465" t="str">
            <v>1.1.5.0</v>
          </cell>
        </row>
        <row r="466">
          <cell r="A466">
            <v>465</v>
          </cell>
          <cell r="B466">
            <v>41448</v>
          </cell>
          <cell r="K466">
            <v>336</v>
          </cell>
          <cell r="O466" t="str">
            <v>1.1.5.0</v>
          </cell>
        </row>
        <row r="467">
          <cell r="A467">
            <v>466</v>
          </cell>
          <cell r="B467">
            <v>41461</v>
          </cell>
          <cell r="K467">
            <v>337</v>
          </cell>
          <cell r="O467" t="str">
            <v>1.1.5.0</v>
          </cell>
        </row>
        <row r="468">
          <cell r="A468">
            <v>467</v>
          </cell>
          <cell r="B468">
            <v>41373</v>
          </cell>
        </row>
        <row r="469">
          <cell r="A469">
            <v>468</v>
          </cell>
          <cell r="B469">
            <v>41394</v>
          </cell>
          <cell r="K469">
            <v>338</v>
          </cell>
          <cell r="N469" t="str">
            <v>2.1.1.3</v>
          </cell>
        </row>
        <row r="470">
          <cell r="A470">
            <v>469</v>
          </cell>
          <cell r="B470">
            <v>41394</v>
          </cell>
          <cell r="N470" t="str">
            <v>2.1.1.3</v>
          </cell>
        </row>
        <row r="471">
          <cell r="A471">
            <v>470</v>
          </cell>
          <cell r="B471">
            <v>41394</v>
          </cell>
          <cell r="K471">
            <v>339</v>
          </cell>
          <cell r="N471" t="str">
            <v>2.1.1.3</v>
          </cell>
        </row>
        <row r="472">
          <cell r="A472">
            <v>471</v>
          </cell>
          <cell r="B472">
            <v>41410</v>
          </cell>
          <cell r="K472">
            <v>340</v>
          </cell>
          <cell r="N472" t="str">
            <v>2.1.1.3</v>
          </cell>
        </row>
        <row r="473">
          <cell r="A473">
            <v>472</v>
          </cell>
          <cell r="B473">
            <v>41425</v>
          </cell>
          <cell r="K473">
            <v>341</v>
          </cell>
          <cell r="N473" t="str">
            <v>2.1.1.3</v>
          </cell>
        </row>
        <row r="474">
          <cell r="A474">
            <v>473</v>
          </cell>
          <cell r="B474">
            <v>41425</v>
          </cell>
          <cell r="N474" t="str">
            <v>2.1.1.3</v>
          </cell>
        </row>
        <row r="475">
          <cell r="A475">
            <v>474</v>
          </cell>
          <cell r="B475">
            <v>41425</v>
          </cell>
          <cell r="K475">
            <v>342</v>
          </cell>
          <cell r="N475" t="str">
            <v>2.1.1.3</v>
          </cell>
        </row>
        <row r="476">
          <cell r="A476">
            <v>475</v>
          </cell>
          <cell r="B476">
            <v>41443</v>
          </cell>
          <cell r="K476">
            <v>343</v>
          </cell>
          <cell r="N476" t="str">
            <v>2.1.1.3</v>
          </cell>
        </row>
        <row r="477">
          <cell r="A477">
            <v>476</v>
          </cell>
          <cell r="B477">
            <v>41452</v>
          </cell>
          <cell r="K477">
            <v>344</v>
          </cell>
          <cell r="N477" t="str">
            <v>2.1.1.15</v>
          </cell>
        </row>
        <row r="478">
          <cell r="A478">
            <v>477</v>
          </cell>
          <cell r="B478">
            <v>41455</v>
          </cell>
          <cell r="K478">
            <v>345</v>
          </cell>
          <cell r="N478" t="str">
            <v>2.1.1.3</v>
          </cell>
        </row>
        <row r="479">
          <cell r="A479">
            <v>478</v>
          </cell>
          <cell r="B479">
            <v>41455</v>
          </cell>
          <cell r="N479" t="str">
            <v>2.1.1.3</v>
          </cell>
        </row>
        <row r="480">
          <cell r="A480">
            <v>479</v>
          </cell>
          <cell r="B480">
            <v>41455</v>
          </cell>
          <cell r="K480">
            <v>346</v>
          </cell>
          <cell r="N480" t="str">
            <v>2.1.1.3</v>
          </cell>
        </row>
        <row r="481">
          <cell r="A481">
            <v>480</v>
          </cell>
          <cell r="B481">
            <v>41456</v>
          </cell>
          <cell r="K481">
            <v>347</v>
          </cell>
          <cell r="N481" t="str">
            <v>2.1.1.6</v>
          </cell>
        </row>
        <row r="482">
          <cell r="A482">
            <v>481</v>
          </cell>
          <cell r="B482">
            <v>41456</v>
          </cell>
          <cell r="K482">
            <v>348</v>
          </cell>
          <cell r="N482" t="str">
            <v>2.1.1.17</v>
          </cell>
        </row>
        <row r="483">
          <cell r="A483">
            <v>482</v>
          </cell>
          <cell r="B483">
            <v>41463</v>
          </cell>
          <cell r="K483">
            <v>349</v>
          </cell>
        </row>
        <row r="484">
          <cell r="A484">
            <v>483</v>
          </cell>
          <cell r="B484">
            <v>41464</v>
          </cell>
          <cell r="K484">
            <v>350</v>
          </cell>
          <cell r="N484" t="str">
            <v>2.1.1.15</v>
          </cell>
        </row>
        <row r="485">
          <cell r="A485">
            <v>484</v>
          </cell>
          <cell r="B485">
            <v>41464</v>
          </cell>
          <cell r="N485" t="str">
            <v>2.1.1.15</v>
          </cell>
        </row>
      </sheetData>
      <sheetData sheetId="1">
        <row r="1">
          <cell r="B1" t="str">
            <v>CREF</v>
          </cell>
          <cell r="E1" t="str">
            <v>Cheque/Giro No.</v>
          </cell>
          <cell r="F1" t="str">
            <v>Bank</v>
          </cell>
          <cell r="G1" t="str">
            <v>Value</v>
          </cell>
          <cell r="H1" t="str">
            <v>Remarks</v>
          </cell>
        </row>
        <row r="2">
          <cell r="B2">
            <v>1</v>
          </cell>
          <cell r="G2">
            <v>-440000</v>
          </cell>
          <cell r="H2" t="str">
            <v>Beli Susu untuk produksi</v>
          </cell>
        </row>
        <row r="3">
          <cell r="B3">
            <v>2</v>
          </cell>
          <cell r="G3">
            <v>-150000</v>
          </cell>
          <cell r="H3" t="str">
            <v>Iuran Kepala Buruh</v>
          </cell>
        </row>
        <row r="4">
          <cell r="B4">
            <v>3</v>
          </cell>
          <cell r="E4" t="str">
            <v>AX 064016</v>
          </cell>
          <cell r="F4" t="str">
            <v>BCA</v>
          </cell>
          <cell r="G4">
            <v>-3732971</v>
          </cell>
          <cell r="H4" t="str">
            <v>Tarikan Untuk Operasional 31-12-2012 sampai 12-1-2013</v>
          </cell>
        </row>
        <row r="5">
          <cell r="B5">
            <v>4</v>
          </cell>
          <cell r="E5" t="str">
            <v>AX 064016</v>
          </cell>
          <cell r="F5" t="str">
            <v>BCA</v>
          </cell>
          <cell r="G5">
            <v>3732971</v>
          </cell>
          <cell r="H5" t="str">
            <v>Penerimaan Dana Operasional</v>
          </cell>
        </row>
        <row r="6">
          <cell r="B6">
            <v>5</v>
          </cell>
          <cell r="G6">
            <v>-257000</v>
          </cell>
          <cell r="H6" t="str">
            <v>Upah Yasin 5 Hari 31-5 Jan 2013</v>
          </cell>
        </row>
        <row r="7">
          <cell r="B7">
            <v>6</v>
          </cell>
          <cell r="G7">
            <v>-257000</v>
          </cell>
          <cell r="H7" t="str">
            <v>Upah Jay 5 Hari 31-5 Jan 2013</v>
          </cell>
        </row>
        <row r="8">
          <cell r="B8">
            <v>7</v>
          </cell>
          <cell r="G8">
            <v>-257000</v>
          </cell>
          <cell r="H8" t="str">
            <v>Upah Nana 5 Hari 31-5 Jan 2013</v>
          </cell>
        </row>
        <row r="9">
          <cell r="B9">
            <v>8</v>
          </cell>
          <cell r="G9">
            <v>-222800</v>
          </cell>
          <cell r="H9" t="str">
            <v>Upah Musli 5 Hari 31-5 Jan 2013</v>
          </cell>
        </row>
        <row r="10">
          <cell r="B10">
            <v>9</v>
          </cell>
          <cell r="G10">
            <v>-12950</v>
          </cell>
          <cell r="H10" t="str">
            <v>Upah Bongkar Jerrycan 185 Box</v>
          </cell>
        </row>
        <row r="11">
          <cell r="B11">
            <v>10</v>
          </cell>
          <cell r="G11">
            <v>-500000</v>
          </cell>
          <cell r="H11" t="str">
            <v>Iuran Keamanan Januari 2013</v>
          </cell>
        </row>
        <row r="12">
          <cell r="B12">
            <v>11</v>
          </cell>
          <cell r="G12">
            <v>-60000</v>
          </cell>
          <cell r="H12" t="str">
            <v>Sewa Forklift bongkar agrisol</v>
          </cell>
        </row>
        <row r="13">
          <cell r="B13">
            <v>12</v>
          </cell>
          <cell r="G13">
            <v>-6000</v>
          </cell>
          <cell r="H13" t="str">
            <v>Upah Bongkar Agrisol 4 Drum</v>
          </cell>
        </row>
        <row r="14">
          <cell r="B14">
            <v>13</v>
          </cell>
          <cell r="G14">
            <v>-116250</v>
          </cell>
          <cell r="H14" t="str">
            <v>Pembelian sarung tangan dan masker</v>
          </cell>
        </row>
        <row r="15">
          <cell r="B15">
            <v>14</v>
          </cell>
          <cell r="G15">
            <v>-104000</v>
          </cell>
          <cell r="H15" t="str">
            <v>Beli lampu Philips 3</v>
          </cell>
        </row>
        <row r="16">
          <cell r="B16">
            <v>15</v>
          </cell>
          <cell r="G16">
            <v>-12810</v>
          </cell>
          <cell r="H16" t="str">
            <v>Upah Bongkar Jerrycan 4 L</v>
          </cell>
        </row>
        <row r="17">
          <cell r="B17">
            <v>16</v>
          </cell>
          <cell r="G17">
            <v>-308400</v>
          </cell>
          <cell r="H17" t="str">
            <v>Upah Yasin 6 Hari, 7-12 Jan 2013</v>
          </cell>
        </row>
        <row r="18">
          <cell r="B18">
            <v>17</v>
          </cell>
          <cell r="G18">
            <v>-308400</v>
          </cell>
          <cell r="H18" t="str">
            <v>Upah Jay 6 Hari, 7-12 Jan 2013</v>
          </cell>
        </row>
        <row r="19">
          <cell r="B19">
            <v>18</v>
          </cell>
          <cell r="G19">
            <v>-308400</v>
          </cell>
          <cell r="H19" t="str">
            <v>Upah Nana 6 Hari, 7-12 Jan 2013</v>
          </cell>
        </row>
        <row r="20">
          <cell r="B20">
            <v>19</v>
          </cell>
          <cell r="G20">
            <v>-267360</v>
          </cell>
          <cell r="H20" t="str">
            <v>Upah Musli 6 Hari, 7-12 Jan 2013</v>
          </cell>
        </row>
        <row r="21">
          <cell r="B21">
            <v>20</v>
          </cell>
          <cell r="E21" t="str">
            <v>AX 064017</v>
          </cell>
          <cell r="F21" t="str">
            <v>BCA</v>
          </cell>
          <cell r="G21">
            <v>-1167215</v>
          </cell>
          <cell r="H21" t="str">
            <v>Tarikan Untuk Operasional 14-19 Januari 2013</v>
          </cell>
        </row>
        <row r="22">
          <cell r="B22">
            <v>21</v>
          </cell>
          <cell r="E22" t="str">
            <v>AX 064017</v>
          </cell>
          <cell r="F22" t="str">
            <v>BCA</v>
          </cell>
          <cell r="G22">
            <v>1167215</v>
          </cell>
          <cell r="H22" t="str">
            <v>Penerimaan Dana Operasional</v>
          </cell>
        </row>
        <row r="23">
          <cell r="B23">
            <v>22</v>
          </cell>
          <cell r="G23">
            <v>-13800</v>
          </cell>
          <cell r="H23" t="str">
            <v>Wings Sabun 6 pcs @ 2.300</v>
          </cell>
        </row>
        <row r="24">
          <cell r="B24">
            <v>23</v>
          </cell>
          <cell r="G24">
            <v>-6300</v>
          </cell>
          <cell r="H24" t="str">
            <v>Sunlight Camp 4</v>
          </cell>
        </row>
        <row r="25">
          <cell r="B25">
            <v>24</v>
          </cell>
          <cell r="G25">
            <v>-5355</v>
          </cell>
          <cell r="H25" t="str">
            <v>Sunlight CNP 250 ml</v>
          </cell>
        </row>
        <row r="26">
          <cell r="B26">
            <v>25</v>
          </cell>
          <cell r="G26">
            <v>-10000</v>
          </cell>
          <cell r="H26" t="str">
            <v>Abc Kopi Susu</v>
          </cell>
        </row>
        <row r="27">
          <cell r="B27">
            <v>26</v>
          </cell>
          <cell r="G27">
            <v>-28500</v>
          </cell>
          <cell r="H27" t="str">
            <v>Kapal Api 3 Bungkus</v>
          </cell>
        </row>
        <row r="28">
          <cell r="B28">
            <v>27</v>
          </cell>
          <cell r="G28">
            <v>-23000</v>
          </cell>
          <cell r="H28" t="str">
            <v>Gula ku 2 kg 2 pcs</v>
          </cell>
        </row>
        <row r="29">
          <cell r="B29">
            <v>28</v>
          </cell>
          <cell r="G29">
            <v>-25000</v>
          </cell>
          <cell r="H29" t="str">
            <v>Upah Bongkar Jerrycan 250 can @ 100,-</v>
          </cell>
        </row>
        <row r="30">
          <cell r="B30">
            <v>29</v>
          </cell>
          <cell r="G30">
            <v>-25000</v>
          </cell>
          <cell r="H30" t="str">
            <v>Upah Bongkar Jerrycan 250 can @ 100,-</v>
          </cell>
        </row>
        <row r="31">
          <cell r="B31">
            <v>30</v>
          </cell>
          <cell r="G31">
            <v>-30000</v>
          </cell>
          <cell r="H31" t="str">
            <v>Upah Bongkar Jerrycan 300 can @ 100,-</v>
          </cell>
        </row>
        <row r="32">
          <cell r="B32">
            <v>31</v>
          </cell>
          <cell r="G32">
            <v>-308400</v>
          </cell>
          <cell r="H32" t="str">
            <v>Upah Yasin 6 Hari, 14-19 Jan 2013</v>
          </cell>
        </row>
        <row r="33">
          <cell r="B33">
            <v>32</v>
          </cell>
          <cell r="G33">
            <v>-308400</v>
          </cell>
          <cell r="H33" t="str">
            <v>Upah Jay 6 Hari, 14-19 Jan 2013</v>
          </cell>
        </row>
        <row r="34">
          <cell r="B34">
            <v>33</v>
          </cell>
          <cell r="G34">
            <v>-308400</v>
          </cell>
          <cell r="H34" t="str">
            <v>Upah Nana 6 Hari, 14-19 Jan 2013</v>
          </cell>
        </row>
        <row r="35">
          <cell r="B35">
            <v>34</v>
          </cell>
          <cell r="G35">
            <v>-267360</v>
          </cell>
          <cell r="H35" t="str">
            <v>Upah Musli 6 Hari, 14-19 Jan 2013</v>
          </cell>
        </row>
        <row r="36">
          <cell r="B36">
            <v>35</v>
          </cell>
          <cell r="G36">
            <v>-20000</v>
          </cell>
          <cell r="H36" t="str">
            <v>Upah Bongkar Jerrycan 200 can @ 100,-</v>
          </cell>
        </row>
        <row r="37">
          <cell r="B37">
            <v>36</v>
          </cell>
          <cell r="G37">
            <v>-120800</v>
          </cell>
          <cell r="H37" t="str">
            <v>Upah Bongkar Paraquat 80 drum @ 1.510</v>
          </cell>
        </row>
        <row r="38">
          <cell r="B38">
            <v>37</v>
          </cell>
          <cell r="G38">
            <v>-125000</v>
          </cell>
          <cell r="H38" t="str">
            <v>Upah buruh container 20 feet</v>
          </cell>
        </row>
        <row r="39">
          <cell r="B39">
            <v>38</v>
          </cell>
          <cell r="G39">
            <v>-180000</v>
          </cell>
          <cell r="H39" t="str">
            <v>Sewa Forklift bongkar Paraquat 80 Drum</v>
          </cell>
        </row>
        <row r="40">
          <cell r="B40">
            <v>39</v>
          </cell>
          <cell r="G40">
            <v>-1883363</v>
          </cell>
          <cell r="H40" t="str">
            <v>Tarikan Untuk Operasional 21 - 26 Januari 2013</v>
          </cell>
        </row>
        <row r="41">
          <cell r="B41">
            <v>40</v>
          </cell>
          <cell r="G41">
            <v>1883363</v>
          </cell>
          <cell r="H41" t="str">
            <v>Penerimaan Dana Operasional</v>
          </cell>
        </row>
        <row r="42">
          <cell r="B42">
            <v>41</v>
          </cell>
          <cell r="G42">
            <v>-100000</v>
          </cell>
          <cell r="H42" t="str">
            <v>Biaya perbaikan Pompa 2 pcs</v>
          </cell>
        </row>
        <row r="43">
          <cell r="B43">
            <v>42</v>
          </cell>
          <cell r="G43">
            <v>-60000</v>
          </cell>
          <cell r="H43" t="str">
            <v>Sewa Forklift bongkar agrisol 445</v>
          </cell>
        </row>
        <row r="44">
          <cell r="B44">
            <v>43</v>
          </cell>
          <cell r="G44">
            <v>-37750</v>
          </cell>
          <cell r="H44" t="str">
            <v>Upah Buruh Bongkar Agrisol 445 25 Drum</v>
          </cell>
        </row>
        <row r="45">
          <cell r="B45">
            <v>44</v>
          </cell>
          <cell r="G45">
            <v>-15610</v>
          </cell>
          <cell r="H45" t="str">
            <v>Upah Buruh Bongkar botol</v>
          </cell>
        </row>
        <row r="46">
          <cell r="B46">
            <v>45</v>
          </cell>
          <cell r="G46">
            <v>-65860</v>
          </cell>
          <cell r="H46" t="str">
            <v>Biaya Telepon Desember 2012</v>
          </cell>
        </row>
        <row r="47">
          <cell r="B47">
            <v>46</v>
          </cell>
          <cell r="G47">
            <v>-131383</v>
          </cell>
          <cell r="H47" t="str">
            <v>Biaya PLN Desember 2012</v>
          </cell>
        </row>
        <row r="48">
          <cell r="B48">
            <v>47</v>
          </cell>
          <cell r="G48">
            <v>-750000</v>
          </cell>
          <cell r="H48" t="str">
            <v>Perbaikan trolli roda depan 300.000,- dan belakang 400.000,-</v>
          </cell>
        </row>
        <row r="49">
          <cell r="B49">
            <v>48</v>
          </cell>
          <cell r="G49">
            <v>-100000</v>
          </cell>
          <cell r="H49" t="str">
            <v>Biaya perbaikan Pompa 2 pcs</v>
          </cell>
        </row>
        <row r="50">
          <cell r="B50">
            <v>49</v>
          </cell>
          <cell r="G50">
            <v>-102800</v>
          </cell>
          <cell r="H50" t="str">
            <v>Upah Yasin 2 Hari, 25-26 Jan 2013</v>
          </cell>
        </row>
        <row r="51">
          <cell r="B51">
            <v>50</v>
          </cell>
          <cell r="G51">
            <v>-102800</v>
          </cell>
          <cell r="H51" t="str">
            <v>Upah Jay 2 Hari, 25-26 Jan 2013</v>
          </cell>
        </row>
        <row r="52">
          <cell r="B52">
            <v>51</v>
          </cell>
          <cell r="G52">
            <v>-102800</v>
          </cell>
          <cell r="H52" t="str">
            <v>Upah Nana 2 Hari, 25-26 Jan 2013</v>
          </cell>
        </row>
        <row r="53">
          <cell r="B53">
            <v>52</v>
          </cell>
          <cell r="G53">
            <v>-89120</v>
          </cell>
          <cell r="H53" t="str">
            <v>Upah Musli 2 Hari, 25-26 Jan 2013</v>
          </cell>
        </row>
        <row r="54">
          <cell r="B54">
            <v>53</v>
          </cell>
          <cell r="G54">
            <v>-8820</v>
          </cell>
          <cell r="H54" t="str">
            <v>Upah Bongkar Botol pet 126 box</v>
          </cell>
        </row>
        <row r="55">
          <cell r="B55">
            <v>54</v>
          </cell>
          <cell r="G55">
            <v>-37750</v>
          </cell>
          <cell r="H55" t="str">
            <v>Upah Bongkar Agrisol 415, 25 Drum</v>
          </cell>
        </row>
        <row r="56">
          <cell r="B56">
            <v>55</v>
          </cell>
          <cell r="G56">
            <v>-60000</v>
          </cell>
          <cell r="H56" t="str">
            <v>Sewa Forklift</v>
          </cell>
        </row>
        <row r="57">
          <cell r="B57">
            <v>56</v>
          </cell>
          <cell r="G57">
            <v>-8750</v>
          </cell>
          <cell r="H57" t="str">
            <v>Upah Bongkar Botol 1 L, 125 Box</v>
          </cell>
        </row>
        <row r="58">
          <cell r="B58">
            <v>57</v>
          </cell>
          <cell r="G58">
            <v>-6197200</v>
          </cell>
          <cell r="H58" t="str">
            <v>Tarikan Untuk Operasional 28-2 Februari 2013</v>
          </cell>
        </row>
        <row r="59">
          <cell r="B59">
            <v>58</v>
          </cell>
          <cell r="G59">
            <v>6197200</v>
          </cell>
          <cell r="H59" t="str">
            <v>Penerimaan Dana Operasional</v>
          </cell>
        </row>
        <row r="60">
          <cell r="B60">
            <v>59</v>
          </cell>
          <cell r="G60">
            <v>-6000000</v>
          </cell>
          <cell r="H60" t="str">
            <v>Pengambilan Pribadi Pak Daniel</v>
          </cell>
        </row>
        <row r="61">
          <cell r="B61">
            <v>60</v>
          </cell>
          <cell r="G61">
            <v>6000000</v>
          </cell>
          <cell r="H61" t="str">
            <v>Pengembalian Pengamblan Pribadi Pak Daniel</v>
          </cell>
        </row>
        <row r="62">
          <cell r="B62">
            <v>61</v>
          </cell>
          <cell r="G62">
            <v>-23000</v>
          </cell>
          <cell r="H62" t="str">
            <v>Pembelian teko ukur 2 Ltr</v>
          </cell>
        </row>
        <row r="63">
          <cell r="B63">
            <v>62</v>
          </cell>
          <cell r="G63">
            <v>-7000</v>
          </cell>
          <cell r="H63" t="str">
            <v>Pembelian Tespen</v>
          </cell>
        </row>
        <row r="64">
          <cell r="B64">
            <v>63</v>
          </cell>
          <cell r="G64">
            <v>-44000</v>
          </cell>
          <cell r="H64" t="str">
            <v>Pembelian ember besar 2 pcs @ 22.000</v>
          </cell>
        </row>
        <row r="65">
          <cell r="B65">
            <v>64</v>
          </cell>
          <cell r="G65">
            <v>-26000</v>
          </cell>
          <cell r="H65" t="str">
            <v>Pembelian corong besar 2 pcs @ 13.000</v>
          </cell>
        </row>
        <row r="66">
          <cell r="B66">
            <v>65</v>
          </cell>
          <cell r="G66">
            <v>-35000</v>
          </cell>
          <cell r="H66" t="str">
            <v>Pembelian ember hitam 1 pcs</v>
          </cell>
        </row>
        <row r="67">
          <cell r="B67">
            <v>66</v>
          </cell>
          <cell r="G67">
            <v>-3300000</v>
          </cell>
          <cell r="H67" t="str">
            <v>Pembelian Pompa Jet Pump 2 pcs @ 1.650.000</v>
          </cell>
        </row>
        <row r="68">
          <cell r="B68">
            <v>67</v>
          </cell>
          <cell r="G68">
            <v>-30000</v>
          </cell>
          <cell r="H68" t="str">
            <v>Biaya Adm Bank</v>
          </cell>
        </row>
        <row r="69">
          <cell r="B69">
            <v>68</v>
          </cell>
          <cell r="G69">
            <v>516954.42</v>
          </cell>
          <cell r="H69" t="str">
            <v>Pendapatan Bunga</v>
          </cell>
        </row>
        <row r="70">
          <cell r="B70">
            <v>69</v>
          </cell>
          <cell r="G70">
            <v>-103390.88</v>
          </cell>
          <cell r="H70" t="str">
            <v xml:space="preserve">Pajak Bunga </v>
          </cell>
        </row>
        <row r="71">
          <cell r="B71">
            <v>70</v>
          </cell>
          <cell r="G71">
            <v>-120800</v>
          </cell>
          <cell r="H71" t="str">
            <v>Upah Bongkar DMA 80 drum @ 1.510</v>
          </cell>
        </row>
        <row r="72">
          <cell r="B72">
            <v>71</v>
          </cell>
          <cell r="G72">
            <v>-125000</v>
          </cell>
          <cell r="H72" t="str">
            <v>Upah container 20 feet</v>
          </cell>
        </row>
        <row r="73">
          <cell r="B73">
            <v>72</v>
          </cell>
          <cell r="G73">
            <v>-45000</v>
          </cell>
          <cell r="H73" t="str">
            <v>Upah Lembur 3 org, bongkar barang</v>
          </cell>
        </row>
        <row r="74">
          <cell r="B74">
            <v>73</v>
          </cell>
          <cell r="G74">
            <v>-180000</v>
          </cell>
          <cell r="H74" t="str">
            <v>Upah Forklift bongkar Drum DMA</v>
          </cell>
        </row>
        <row r="75">
          <cell r="B75">
            <v>74</v>
          </cell>
          <cell r="G75">
            <v>-5740</v>
          </cell>
          <cell r="H75" t="str">
            <v>Upah Bongak box curthane</v>
          </cell>
        </row>
        <row r="76">
          <cell r="B76">
            <v>75</v>
          </cell>
          <cell r="G76">
            <v>-6300</v>
          </cell>
          <cell r="H76" t="str">
            <v>Bongkar botol Lem 90 box @ 70</v>
          </cell>
        </row>
        <row r="77">
          <cell r="B77">
            <v>76</v>
          </cell>
          <cell r="G77">
            <v>-120800</v>
          </cell>
          <cell r="H77" t="str">
            <v>Upah Bongkar GLY 80 drum @ 1.510</v>
          </cell>
        </row>
        <row r="78">
          <cell r="B78">
            <v>77</v>
          </cell>
          <cell r="G78">
            <v>-180000</v>
          </cell>
          <cell r="H78" t="str">
            <v>Upah Forklift bongkar Drum GLY</v>
          </cell>
        </row>
        <row r="79">
          <cell r="B79">
            <v>78</v>
          </cell>
          <cell r="G79">
            <v>-125000</v>
          </cell>
          <cell r="H79" t="str">
            <v>Upah container 20 feet</v>
          </cell>
        </row>
        <row r="80">
          <cell r="B80">
            <v>79</v>
          </cell>
          <cell r="E80" t="str">
            <v>BR 132481</v>
          </cell>
          <cell r="F80" t="str">
            <v>BCA</v>
          </cell>
          <cell r="G80">
            <v>-27424320</v>
          </cell>
          <cell r="H80" t="str">
            <v>Payment  SI121100087</v>
          </cell>
        </row>
        <row r="81">
          <cell r="B81">
            <v>80</v>
          </cell>
          <cell r="E81" t="str">
            <v>BR 132481</v>
          </cell>
          <cell r="F81" t="str">
            <v>BCA</v>
          </cell>
          <cell r="G81">
            <v>-15605040</v>
          </cell>
          <cell r="H81" t="str">
            <v>Payment  SI121000084</v>
          </cell>
        </row>
        <row r="82">
          <cell r="B82">
            <v>81</v>
          </cell>
          <cell r="E82" t="str">
            <v>BR 132481</v>
          </cell>
          <cell r="F82" t="str">
            <v>BCA</v>
          </cell>
          <cell r="G82">
            <v>-1428079</v>
          </cell>
          <cell r="H82" t="str">
            <v>Payment  SI121000083</v>
          </cell>
        </row>
        <row r="83">
          <cell r="B83">
            <v>82</v>
          </cell>
          <cell r="E83" t="str">
            <v>BR 132481</v>
          </cell>
          <cell r="F83" t="str">
            <v>BCA</v>
          </cell>
          <cell r="G83">
            <v>-96800000</v>
          </cell>
          <cell r="H83" t="str">
            <v>Payment  SI121000082</v>
          </cell>
        </row>
        <row r="84">
          <cell r="B84">
            <v>83</v>
          </cell>
          <cell r="E84" t="str">
            <v>BR 132481</v>
          </cell>
          <cell r="F84" t="str">
            <v>BCA</v>
          </cell>
          <cell r="G84">
            <v>-5093772</v>
          </cell>
          <cell r="H84" t="str">
            <v>Payment  SI121000081</v>
          </cell>
        </row>
        <row r="85">
          <cell r="B85">
            <v>84</v>
          </cell>
          <cell r="E85" t="str">
            <v>BR 132481</v>
          </cell>
          <cell r="F85" t="str">
            <v>BCA</v>
          </cell>
          <cell r="G85">
            <v>-53644658</v>
          </cell>
          <cell r="H85" t="str">
            <v>Payment  SI121000076</v>
          </cell>
        </row>
        <row r="86">
          <cell r="B86">
            <v>85</v>
          </cell>
          <cell r="E86" t="str">
            <v>BR 132481</v>
          </cell>
          <cell r="F86" t="str">
            <v>BCA</v>
          </cell>
          <cell r="G86">
            <v>-50000000</v>
          </cell>
          <cell r="H86" t="str">
            <v>Payment  SI121000076</v>
          </cell>
        </row>
        <row r="87">
          <cell r="B87">
            <v>86</v>
          </cell>
          <cell r="E87" t="str">
            <v>BR 132481</v>
          </cell>
          <cell r="F87" t="str">
            <v>BCA</v>
          </cell>
          <cell r="G87">
            <v>-50000000</v>
          </cell>
          <cell r="H87" t="str">
            <v>Payment  SI121000076</v>
          </cell>
        </row>
        <row r="88">
          <cell r="B88">
            <v>87</v>
          </cell>
          <cell r="E88" t="str">
            <v>BR 132481</v>
          </cell>
          <cell r="F88" t="str">
            <v>BCA</v>
          </cell>
          <cell r="G88">
            <v>-50000000</v>
          </cell>
          <cell r="H88" t="str">
            <v>Payment  SI121000076</v>
          </cell>
        </row>
        <row r="89">
          <cell r="B89">
            <v>88</v>
          </cell>
          <cell r="E89" t="str">
            <v>BR 132481</v>
          </cell>
          <cell r="F89" t="str">
            <v>BCA</v>
          </cell>
          <cell r="G89">
            <v>-50000000</v>
          </cell>
          <cell r="H89" t="str">
            <v>Payment  SI121000076</v>
          </cell>
        </row>
        <row r="90">
          <cell r="B90">
            <v>89</v>
          </cell>
          <cell r="E90" t="str">
            <v>BR 132481</v>
          </cell>
          <cell r="F90" t="str">
            <v>BCA</v>
          </cell>
          <cell r="G90">
            <v>-1135319</v>
          </cell>
          <cell r="H90" t="str">
            <v>Payment  SI121100089</v>
          </cell>
        </row>
        <row r="91">
          <cell r="B91">
            <v>90</v>
          </cell>
          <cell r="E91" t="str">
            <v>BR 132481</v>
          </cell>
          <cell r="F91" t="str">
            <v>BCA</v>
          </cell>
          <cell r="G91">
            <v>-84000000</v>
          </cell>
          <cell r="H91" t="str">
            <v>Payment  SI121100089</v>
          </cell>
        </row>
        <row r="92">
          <cell r="B92">
            <v>91</v>
          </cell>
          <cell r="E92" t="str">
            <v>BR 132481</v>
          </cell>
          <cell r="F92" t="str">
            <v>BCA</v>
          </cell>
          <cell r="G92">
            <v>-84000000</v>
          </cell>
          <cell r="H92" t="str">
            <v>Payment  SI121100089</v>
          </cell>
        </row>
        <row r="93">
          <cell r="B93">
            <v>92</v>
          </cell>
          <cell r="E93" t="str">
            <v>BR 132481</v>
          </cell>
          <cell r="F93" t="str">
            <v>BCA</v>
          </cell>
          <cell r="G93">
            <v>-84000000</v>
          </cell>
          <cell r="H93" t="str">
            <v>Payment  SI121100089</v>
          </cell>
        </row>
        <row r="94">
          <cell r="B94">
            <v>93</v>
          </cell>
          <cell r="E94" t="str">
            <v>BR 132481</v>
          </cell>
          <cell r="F94" t="str">
            <v>BCA</v>
          </cell>
          <cell r="G94">
            <v>-84000000</v>
          </cell>
          <cell r="H94" t="str">
            <v>Payment  SI121100089</v>
          </cell>
        </row>
        <row r="95">
          <cell r="B95">
            <v>94</v>
          </cell>
          <cell r="E95" t="str">
            <v>BR 132481</v>
          </cell>
          <cell r="F95" t="str">
            <v>BCA</v>
          </cell>
          <cell r="G95">
            <v>-84000000</v>
          </cell>
          <cell r="H95" t="str">
            <v>Payment  SI121100089</v>
          </cell>
        </row>
        <row r="96">
          <cell r="B96">
            <v>95</v>
          </cell>
          <cell r="E96" t="str">
            <v>BR 132481</v>
          </cell>
          <cell r="F96" t="str">
            <v>BCA</v>
          </cell>
          <cell r="G96">
            <v>-84000000</v>
          </cell>
          <cell r="H96" t="str">
            <v>Payment  SI121100089</v>
          </cell>
        </row>
        <row r="97">
          <cell r="B97">
            <v>96</v>
          </cell>
          <cell r="E97" t="str">
            <v>BR 132481</v>
          </cell>
          <cell r="F97" t="str">
            <v>BCA</v>
          </cell>
          <cell r="G97">
            <v>-84000000</v>
          </cell>
          <cell r="H97" t="str">
            <v>Payment  SI121100089</v>
          </cell>
        </row>
        <row r="98">
          <cell r="B98">
            <v>97</v>
          </cell>
          <cell r="E98" t="str">
            <v>BR 132481</v>
          </cell>
          <cell r="F98" t="str">
            <v>BCA</v>
          </cell>
          <cell r="G98">
            <v>-84000000</v>
          </cell>
          <cell r="H98" t="str">
            <v>Payment  SI121100089</v>
          </cell>
        </row>
        <row r="99">
          <cell r="B99">
            <v>98</v>
          </cell>
          <cell r="G99">
            <v>68429292.799999997</v>
          </cell>
          <cell r="H99" t="str">
            <v>Payment NI SI121200030</v>
          </cell>
        </row>
        <row r="100">
          <cell r="B100">
            <v>99</v>
          </cell>
          <cell r="G100">
            <v>46229700</v>
          </cell>
          <cell r="H100" t="str">
            <v>Payment NI SI121200031</v>
          </cell>
        </row>
        <row r="101">
          <cell r="B101">
            <v>100</v>
          </cell>
          <cell r="G101">
            <v>103973100</v>
          </cell>
          <cell r="H101" t="str">
            <v>Payment NI SI121200031</v>
          </cell>
        </row>
        <row r="102">
          <cell r="B102">
            <v>101</v>
          </cell>
          <cell r="G102">
            <v>37458564</v>
          </cell>
          <cell r="H102" t="str">
            <v>Payment NI SI121200032</v>
          </cell>
        </row>
        <row r="103">
          <cell r="B103">
            <v>102</v>
          </cell>
          <cell r="G103">
            <v>40141688.399999999</v>
          </cell>
          <cell r="H103" t="str">
            <v>Payment NI SI121200033</v>
          </cell>
        </row>
        <row r="104">
          <cell r="B104">
            <v>103</v>
          </cell>
          <cell r="G104">
            <v>59243800</v>
          </cell>
          <cell r="H104" t="str">
            <v>Payment NI SI121200033</v>
          </cell>
        </row>
        <row r="105">
          <cell r="B105">
            <v>104</v>
          </cell>
          <cell r="G105">
            <v>118487600</v>
          </cell>
          <cell r="H105" t="str">
            <v>Payment NI SI121200034</v>
          </cell>
        </row>
        <row r="106">
          <cell r="B106">
            <v>105</v>
          </cell>
          <cell r="G106">
            <v>59243800</v>
          </cell>
          <cell r="H106" t="str">
            <v>Payment NI SI121200035</v>
          </cell>
        </row>
        <row r="107">
          <cell r="B107">
            <v>106</v>
          </cell>
          <cell r="G107">
            <v>59243800</v>
          </cell>
          <cell r="H107" t="str">
            <v>Payment NI SI121200035</v>
          </cell>
        </row>
        <row r="108">
          <cell r="B108">
            <v>107</v>
          </cell>
          <cell r="G108">
            <v>71766200</v>
          </cell>
          <cell r="H108" t="str">
            <v>Payment NI SI121200036</v>
          </cell>
        </row>
        <row r="109">
          <cell r="B109">
            <v>108</v>
          </cell>
          <cell r="G109">
            <v>59243800</v>
          </cell>
          <cell r="H109" t="str">
            <v>Payment NI SI121200037</v>
          </cell>
        </row>
        <row r="110">
          <cell r="B110">
            <v>109</v>
          </cell>
          <cell r="G110">
            <v>115011600</v>
          </cell>
          <cell r="H110" t="str">
            <v>Payment NI SI121200038</v>
          </cell>
        </row>
        <row r="111">
          <cell r="B111">
            <v>110</v>
          </cell>
          <cell r="G111">
            <v>32389158.199999999</v>
          </cell>
          <cell r="H111" t="str">
            <v>Payment NI SI121200039</v>
          </cell>
        </row>
        <row r="112">
          <cell r="B112">
            <v>111</v>
          </cell>
          <cell r="G112">
            <v>27246476.399999999</v>
          </cell>
          <cell r="H112" t="str">
            <v>Payment NI SI121200039</v>
          </cell>
        </row>
        <row r="113">
          <cell r="B113">
            <v>112</v>
          </cell>
          <cell r="G113">
            <v>95155500</v>
          </cell>
          <cell r="H113" t="str">
            <v>Payment NI SI121200040</v>
          </cell>
        </row>
        <row r="114">
          <cell r="B114">
            <v>113</v>
          </cell>
          <cell r="G114">
            <v>21651300</v>
          </cell>
          <cell r="H114" t="str">
            <v>Payment NI SI121200040</v>
          </cell>
        </row>
        <row r="115">
          <cell r="B115">
            <v>114</v>
          </cell>
          <cell r="G115">
            <v>89102675.200000003</v>
          </cell>
          <cell r="H115" t="str">
            <v>Payment NI SI121200041</v>
          </cell>
        </row>
        <row r="116">
          <cell r="B116">
            <v>115</v>
          </cell>
          <cell r="G116">
            <v>80771900</v>
          </cell>
          <cell r="H116" t="str">
            <v>Payment NI SI121200041</v>
          </cell>
        </row>
        <row r="117">
          <cell r="B117">
            <v>116</v>
          </cell>
          <cell r="G117">
            <v>55389840</v>
          </cell>
          <cell r="H117" t="str">
            <v>Payment NI SI121200042</v>
          </cell>
        </row>
        <row r="118">
          <cell r="B118">
            <v>117</v>
          </cell>
          <cell r="G118">
            <v>-308400</v>
          </cell>
          <cell r="H118" t="str">
            <v>Upah Yasin 6 Hari, 28-2 Februari 2013</v>
          </cell>
        </row>
        <row r="119">
          <cell r="B119">
            <v>118</v>
          </cell>
          <cell r="G119">
            <v>-308400</v>
          </cell>
          <cell r="H119" t="str">
            <v>Upah Jay 6 Hari, 28-2 Februari 2013</v>
          </cell>
        </row>
        <row r="120">
          <cell r="B120">
            <v>119</v>
          </cell>
          <cell r="G120">
            <v>-308400</v>
          </cell>
          <cell r="H120" t="str">
            <v>Upah Nana 6 Hari, 28-2 Februari 2013</v>
          </cell>
        </row>
        <row r="121">
          <cell r="B121">
            <v>120</v>
          </cell>
          <cell r="G121">
            <v>-267360</v>
          </cell>
          <cell r="H121" t="str">
            <v>Upah Musli 6 Hari, 28-2 Februari 2013</v>
          </cell>
        </row>
        <row r="122">
          <cell r="B122">
            <v>121</v>
          </cell>
          <cell r="E122" t="str">
            <v>AX 064021</v>
          </cell>
          <cell r="F122" t="str">
            <v>BCA</v>
          </cell>
          <cell r="G122">
            <v>-2844690</v>
          </cell>
          <cell r="H122" t="str">
            <v>Tarikan Untuk Operasional 4-9 Februari 2013</v>
          </cell>
        </row>
        <row r="123">
          <cell r="B123">
            <v>122</v>
          </cell>
          <cell r="G123">
            <v>2844690</v>
          </cell>
          <cell r="H123" t="str">
            <v>Penerimaan Dana Operasional</v>
          </cell>
        </row>
        <row r="124">
          <cell r="B124">
            <v>123</v>
          </cell>
          <cell r="G124">
            <v>-28500</v>
          </cell>
          <cell r="H124" t="str">
            <v>Kopi Kapal Api 3 bungkus</v>
          </cell>
        </row>
        <row r="125">
          <cell r="B125">
            <v>124</v>
          </cell>
          <cell r="G125">
            <v>-23000</v>
          </cell>
          <cell r="H125" t="str">
            <v>Gula 2 bungkus</v>
          </cell>
        </row>
        <row r="126">
          <cell r="B126">
            <v>125</v>
          </cell>
          <cell r="G126">
            <v>-8500</v>
          </cell>
          <cell r="H126" t="str">
            <v>Susu sachet</v>
          </cell>
        </row>
        <row r="127">
          <cell r="B127">
            <v>126</v>
          </cell>
          <cell r="G127">
            <v>-127000</v>
          </cell>
          <cell r="H127" t="str">
            <v>Pembayarn ke harapan kita</v>
          </cell>
        </row>
        <row r="128">
          <cell r="B128">
            <v>127</v>
          </cell>
          <cell r="G128">
            <v>-500000</v>
          </cell>
          <cell r="H128" t="str">
            <v>Iuran Keamanan Februari 2013</v>
          </cell>
        </row>
        <row r="129">
          <cell r="B129">
            <v>128</v>
          </cell>
          <cell r="G129">
            <v>-440000</v>
          </cell>
          <cell r="H129" t="str">
            <v>Pembelian susu</v>
          </cell>
        </row>
        <row r="130">
          <cell r="B130">
            <v>129</v>
          </cell>
          <cell r="G130">
            <v>-150000</v>
          </cell>
          <cell r="H130" t="str">
            <v>Iuran Kepala Buruh, Feb 2013</v>
          </cell>
        </row>
        <row r="131">
          <cell r="B131">
            <v>130</v>
          </cell>
          <cell r="G131">
            <v>-737500</v>
          </cell>
          <cell r="H131" t="str">
            <v>Pembelian pipa u/ pasang Jet Pump</v>
          </cell>
        </row>
        <row r="132">
          <cell r="B132">
            <v>131</v>
          </cell>
          <cell r="E132" t="str">
            <v>BR 132482</v>
          </cell>
          <cell r="F132" t="str">
            <v>BCA</v>
          </cell>
          <cell r="G132">
            <v>-3950000</v>
          </cell>
          <cell r="H132" t="str">
            <v>Pembelian mesin untuk seal plastik</v>
          </cell>
        </row>
        <row r="133">
          <cell r="B133">
            <v>132</v>
          </cell>
          <cell r="G133">
            <v>-27300</v>
          </cell>
          <cell r="H133" t="str">
            <v>Pembelian tepung sagu untuk isi kantong (Foto)</v>
          </cell>
        </row>
        <row r="134">
          <cell r="B134">
            <v>133</v>
          </cell>
          <cell r="G134">
            <v>-13580</v>
          </cell>
          <cell r="H134" t="str">
            <v>Upah bongkar karton pandora, botol dan stiker 194 box</v>
          </cell>
        </row>
        <row r="135">
          <cell r="B135">
            <v>134</v>
          </cell>
          <cell r="G135">
            <v>-135000</v>
          </cell>
          <cell r="H135" t="str">
            <v>BBM pak Irkham ke Pulo Gadung</v>
          </cell>
        </row>
        <row r="136">
          <cell r="B136">
            <v>135</v>
          </cell>
          <cell r="G136">
            <v>-24000</v>
          </cell>
          <cell r="H136" t="str">
            <v>tol</v>
          </cell>
        </row>
        <row r="137">
          <cell r="B137">
            <v>136</v>
          </cell>
          <cell r="G137">
            <v>-30000</v>
          </cell>
          <cell r="H137" t="str">
            <v>Uang makan di Pulo gadung, Irhkam, Yasin, Endang</v>
          </cell>
        </row>
        <row r="138">
          <cell r="B138">
            <v>137</v>
          </cell>
          <cell r="G138">
            <v>-12000</v>
          </cell>
          <cell r="H138" t="str">
            <v>Pulsa</v>
          </cell>
        </row>
        <row r="139">
          <cell r="B139">
            <v>138</v>
          </cell>
          <cell r="G139">
            <v>-30000</v>
          </cell>
          <cell r="H139" t="str">
            <v>Upah Lembur Pak Irhkam dan Yasin</v>
          </cell>
        </row>
        <row r="140">
          <cell r="B140">
            <v>139</v>
          </cell>
          <cell r="G140">
            <v>-8700</v>
          </cell>
          <cell r="H140" t="str">
            <v>Upah Bongkar cap botol 50 ml</v>
          </cell>
        </row>
        <row r="141">
          <cell r="B141">
            <v>140</v>
          </cell>
          <cell r="G141">
            <v>-308400</v>
          </cell>
          <cell r="H141" t="str">
            <v>Upah Yasin 6 Hari, 4-9 Februari 2013</v>
          </cell>
        </row>
        <row r="142">
          <cell r="B142">
            <v>141</v>
          </cell>
          <cell r="G142">
            <v>-308400</v>
          </cell>
          <cell r="H142" t="str">
            <v>Upah Jay 6 Hari, 4-9 Februari 2013</v>
          </cell>
        </row>
        <row r="143">
          <cell r="B143">
            <v>142</v>
          </cell>
          <cell r="G143">
            <v>-308400</v>
          </cell>
          <cell r="H143" t="str">
            <v>Upah Nana 6 Hari, 4-9 Februari 2013</v>
          </cell>
        </row>
        <row r="144">
          <cell r="B144">
            <v>143</v>
          </cell>
          <cell r="G144">
            <v>-267360</v>
          </cell>
          <cell r="H144" t="str">
            <v>Upah Musli 6 Hari, 4-9 Februari 2013</v>
          </cell>
        </row>
        <row r="145">
          <cell r="B145">
            <v>144</v>
          </cell>
          <cell r="G145">
            <v>-20600</v>
          </cell>
          <cell r="H145" t="str">
            <v>Upah Bongkar botol 295 box</v>
          </cell>
        </row>
        <row r="146">
          <cell r="B146">
            <v>145</v>
          </cell>
          <cell r="G146">
            <v>-1339790</v>
          </cell>
          <cell r="H146" t="str">
            <v>Tarikan Untuk Operasional 11-16 Februari 2013</v>
          </cell>
        </row>
        <row r="147">
          <cell r="B147">
            <v>146</v>
          </cell>
          <cell r="G147">
            <v>1339790</v>
          </cell>
          <cell r="H147" t="str">
            <v>Penerimaan Dana Operasional</v>
          </cell>
        </row>
        <row r="148">
          <cell r="B148">
            <v>147</v>
          </cell>
          <cell r="G148">
            <v>-12000</v>
          </cell>
          <cell r="H148" t="str">
            <v>Upah Bongkar botol 166 Box</v>
          </cell>
        </row>
        <row r="149">
          <cell r="B149">
            <v>148</v>
          </cell>
          <cell r="G149">
            <v>-15000</v>
          </cell>
          <cell r="H149" t="str">
            <v>Upah Lembur Pak Irhkam bongkar paraquat</v>
          </cell>
        </row>
        <row r="150">
          <cell r="B150">
            <v>149</v>
          </cell>
          <cell r="G150">
            <v>-120800</v>
          </cell>
          <cell r="H150" t="str">
            <v>Upah Bongkar Paraquat 80 drum @ 1.510</v>
          </cell>
        </row>
        <row r="151">
          <cell r="B151">
            <v>150</v>
          </cell>
          <cell r="G151">
            <v>-125000</v>
          </cell>
          <cell r="H151" t="str">
            <v>Upah kepala kuli 20 feet</v>
          </cell>
        </row>
        <row r="152">
          <cell r="B152">
            <v>151</v>
          </cell>
          <cell r="G152">
            <v>-270000</v>
          </cell>
          <cell r="H152" t="str">
            <v>Sewa forklift</v>
          </cell>
        </row>
        <row r="153">
          <cell r="B153">
            <v>152</v>
          </cell>
          <cell r="E153" t="str">
            <v>AX 064023</v>
          </cell>
          <cell r="F153" t="str">
            <v>BCA</v>
          </cell>
          <cell r="G153">
            <v>-1891362</v>
          </cell>
          <cell r="H153" t="str">
            <v>Tarikan Untuk Operasional 18-23 Februari 2013</v>
          </cell>
        </row>
        <row r="154">
          <cell r="B154">
            <v>153</v>
          </cell>
          <cell r="E154" t="str">
            <v>AX 064023</v>
          </cell>
          <cell r="F154" t="str">
            <v>BCA</v>
          </cell>
          <cell r="G154">
            <v>1891362</v>
          </cell>
          <cell r="H154" t="str">
            <v>Penerimaan Dana Operasional</v>
          </cell>
        </row>
        <row r="155">
          <cell r="B155">
            <v>154</v>
          </cell>
          <cell r="G155">
            <v>-6300</v>
          </cell>
          <cell r="H155" t="str">
            <v xml:space="preserve">Pembelian Sabun </v>
          </cell>
        </row>
        <row r="156">
          <cell r="B156">
            <v>155</v>
          </cell>
          <cell r="G156">
            <v>-308400</v>
          </cell>
          <cell r="H156" t="str">
            <v>Upah Yasin 6 Hari, 11-16 Februari 2013</v>
          </cell>
        </row>
        <row r="157">
          <cell r="B157">
            <v>156</v>
          </cell>
          <cell r="G157">
            <v>-308400</v>
          </cell>
          <cell r="H157" t="str">
            <v>Upah Jay 6 Hari, 11-16 Februari 2013</v>
          </cell>
        </row>
        <row r="158">
          <cell r="B158">
            <v>157</v>
          </cell>
          <cell r="G158">
            <v>-308400</v>
          </cell>
          <cell r="H158" t="str">
            <v>Upah Nana 6 Hari, 11-16 Februari 2013</v>
          </cell>
        </row>
        <row r="159">
          <cell r="B159">
            <v>158</v>
          </cell>
          <cell r="G159">
            <v>-267360</v>
          </cell>
          <cell r="H159" t="str">
            <v>Upah Musli 6 Hari, 11-16 Februari 2013</v>
          </cell>
        </row>
        <row r="160">
          <cell r="B160">
            <v>159</v>
          </cell>
          <cell r="G160">
            <v>-51000</v>
          </cell>
          <cell r="H160" t="str">
            <v>Pembelian Sarung Tangan Karet</v>
          </cell>
        </row>
        <row r="161">
          <cell r="B161">
            <v>160</v>
          </cell>
          <cell r="G161">
            <v>-18000</v>
          </cell>
          <cell r="H161" t="str">
            <v>Pembelian Dispense Plakban</v>
          </cell>
        </row>
        <row r="162">
          <cell r="B162">
            <v>161</v>
          </cell>
          <cell r="G162">
            <v>-59500</v>
          </cell>
          <cell r="H162" t="str">
            <v>Pembelian Masker Batik</v>
          </cell>
        </row>
        <row r="163">
          <cell r="B163">
            <v>162</v>
          </cell>
          <cell r="G163">
            <v>-65860</v>
          </cell>
          <cell r="H163" t="str">
            <v>Biaya Telepon Januari 2012</v>
          </cell>
        </row>
        <row r="164">
          <cell r="B164">
            <v>163</v>
          </cell>
          <cell r="G164">
            <v>-126960</v>
          </cell>
          <cell r="H164" t="str">
            <v>Biaya PLN Januari 2012</v>
          </cell>
        </row>
        <row r="165">
          <cell r="B165">
            <v>164</v>
          </cell>
          <cell r="G165">
            <v>-123900</v>
          </cell>
          <cell r="H165" t="str">
            <v>Beli timbangan untuk produksi</v>
          </cell>
        </row>
        <row r="166">
          <cell r="B166">
            <v>165</v>
          </cell>
          <cell r="G166">
            <v>-21400</v>
          </cell>
          <cell r="H166" t="str">
            <v>Sabun Sunlight 2 pcs @ 10.700</v>
          </cell>
        </row>
        <row r="167">
          <cell r="B167">
            <v>166</v>
          </cell>
          <cell r="G167">
            <v>-6900</v>
          </cell>
          <cell r="H167" t="str">
            <v>Wings Sabun 3 pcs @ 2.300</v>
          </cell>
        </row>
        <row r="168">
          <cell r="B168">
            <v>167</v>
          </cell>
          <cell r="G168">
            <v>-28200</v>
          </cell>
          <cell r="H168" t="str">
            <v>Kapal Api 3 Bungkus @ 9.400</v>
          </cell>
        </row>
        <row r="169">
          <cell r="B169">
            <v>168</v>
          </cell>
          <cell r="G169">
            <v>-3710</v>
          </cell>
          <cell r="H169" t="str">
            <v>Upah Bongkat karton box everstik 53 box</v>
          </cell>
        </row>
        <row r="170">
          <cell r="B170">
            <v>169</v>
          </cell>
          <cell r="G170">
            <v>-9030</v>
          </cell>
          <cell r="H170" t="str">
            <v>Upah Bongkat karton box curthane 129 box</v>
          </cell>
        </row>
        <row r="171">
          <cell r="B171">
            <v>170</v>
          </cell>
          <cell r="G171">
            <v>-23000</v>
          </cell>
          <cell r="H171" t="str">
            <v>Gula 2 bungkus</v>
          </cell>
        </row>
        <row r="172">
          <cell r="B172">
            <v>171</v>
          </cell>
          <cell r="G172">
            <v>-308400</v>
          </cell>
          <cell r="H172" t="str">
            <v>Upah Yasin 6 Hari, 18-23 Februari 2013</v>
          </cell>
        </row>
        <row r="173">
          <cell r="B173">
            <v>172</v>
          </cell>
          <cell r="G173">
            <v>-308400</v>
          </cell>
          <cell r="H173" t="str">
            <v>Upah Jay 6 Hari, 18-23 Februari 2013</v>
          </cell>
        </row>
        <row r="174">
          <cell r="B174">
            <v>173</v>
          </cell>
          <cell r="G174">
            <v>-308400</v>
          </cell>
          <cell r="H174" t="str">
            <v>Upah Nana 6 Hari, 18-23 Februari 2013</v>
          </cell>
        </row>
        <row r="175">
          <cell r="B175">
            <v>174</v>
          </cell>
          <cell r="G175">
            <v>-267360</v>
          </cell>
          <cell r="H175" t="str">
            <v>Upah Musli 6 Hari, 18-23 Februari 2013</v>
          </cell>
        </row>
        <row r="176">
          <cell r="B176">
            <v>175</v>
          </cell>
          <cell r="G176">
            <v>-120800</v>
          </cell>
          <cell r="H176" t="str">
            <v>Upah Bongkar Drum 80@ 1.510</v>
          </cell>
        </row>
        <row r="177">
          <cell r="B177">
            <v>176</v>
          </cell>
          <cell r="G177">
            <v>-125000</v>
          </cell>
          <cell r="H177" t="str">
            <v>Upah Kuli 20 Feet</v>
          </cell>
        </row>
        <row r="178">
          <cell r="B178">
            <v>177</v>
          </cell>
          <cell r="G178">
            <v>-270000</v>
          </cell>
          <cell r="H178" t="str">
            <v>Sewa Forklift</v>
          </cell>
        </row>
        <row r="179">
          <cell r="B179">
            <v>178</v>
          </cell>
          <cell r="G179">
            <v>-2104548</v>
          </cell>
          <cell r="H179" t="str">
            <v>Tarikan Untuk Operasional 25-2 Maret 2013</v>
          </cell>
        </row>
        <row r="180">
          <cell r="B180">
            <v>179</v>
          </cell>
          <cell r="G180">
            <v>2104548</v>
          </cell>
          <cell r="H180" t="str">
            <v>Penerimaan Dana Operasional</v>
          </cell>
        </row>
        <row r="181">
          <cell r="B181">
            <v>180</v>
          </cell>
          <cell r="G181">
            <v>-12000</v>
          </cell>
          <cell r="H181" t="str">
            <v>Beli sendok untuk produksi</v>
          </cell>
        </row>
        <row r="182">
          <cell r="B182">
            <v>181</v>
          </cell>
          <cell r="G182">
            <v>-15000</v>
          </cell>
          <cell r="H182" t="str">
            <v>Upah Lembur Pak Irhkam bongkar Gly</v>
          </cell>
        </row>
        <row r="183">
          <cell r="B183">
            <v>182</v>
          </cell>
          <cell r="G183">
            <v>-308400</v>
          </cell>
          <cell r="H183" t="str">
            <v>Upah Yasin 6 Hari, 25-2 Maret 2013</v>
          </cell>
        </row>
        <row r="184">
          <cell r="B184">
            <v>183</v>
          </cell>
          <cell r="G184">
            <v>-308400</v>
          </cell>
          <cell r="H184" t="str">
            <v>Upah Jay 6 Hari, 25-2 Maret 2013</v>
          </cell>
        </row>
        <row r="185">
          <cell r="B185">
            <v>184</v>
          </cell>
          <cell r="G185">
            <v>-308400</v>
          </cell>
          <cell r="H185" t="str">
            <v>Upah Nana 6 Hari, 25-2 Maret 2013</v>
          </cell>
        </row>
        <row r="186">
          <cell r="B186">
            <v>185</v>
          </cell>
          <cell r="G186">
            <v>-267360</v>
          </cell>
          <cell r="H186" t="str">
            <v>Upah Musli 6 Hari, 25-2 Maret 2013</v>
          </cell>
        </row>
        <row r="187">
          <cell r="B187">
            <v>186</v>
          </cell>
          <cell r="G187">
            <v>-30600</v>
          </cell>
          <cell r="H187" t="str">
            <v>Pembelian wings sabun 6 Pcs @ 5.100</v>
          </cell>
        </row>
        <row r="188">
          <cell r="B188">
            <v>187</v>
          </cell>
          <cell r="G188">
            <v>-3400</v>
          </cell>
          <cell r="H188" t="str">
            <v>Pemeblian Sunlight</v>
          </cell>
        </row>
        <row r="189">
          <cell r="B189">
            <v>188</v>
          </cell>
          <cell r="G189">
            <v>-1000</v>
          </cell>
          <cell r="H189" t="str">
            <v>parkir</v>
          </cell>
        </row>
        <row r="190">
          <cell r="B190">
            <v>189</v>
          </cell>
          <cell r="G190">
            <v>-182500</v>
          </cell>
          <cell r="H190" t="str">
            <v>Pembelian Masker Kimia 5 Pcs @ 37.500</v>
          </cell>
        </row>
        <row r="191">
          <cell r="B191">
            <v>190</v>
          </cell>
          <cell r="G191">
            <v>-60000</v>
          </cell>
          <cell r="H191" t="str">
            <v>Kain Nebo 3 pcs @ 20.000</v>
          </cell>
        </row>
        <row r="192">
          <cell r="B192">
            <v>191</v>
          </cell>
          <cell r="G192">
            <v>-6143330</v>
          </cell>
          <cell r="H192" t="str">
            <v>Tarikan Untuk Operasional 4-9 Maret 2013</v>
          </cell>
        </row>
        <row r="193">
          <cell r="B193">
            <v>192</v>
          </cell>
          <cell r="G193">
            <v>6143330</v>
          </cell>
          <cell r="H193" t="str">
            <v>Penerimaan Dana Operasional</v>
          </cell>
        </row>
        <row r="194">
          <cell r="B194">
            <v>193</v>
          </cell>
          <cell r="G194">
            <v>-2700000</v>
          </cell>
          <cell r="H194" t="str">
            <v>Pendaftaran Merk Nathani dan Combitox</v>
          </cell>
        </row>
        <row r="195">
          <cell r="B195">
            <v>194</v>
          </cell>
          <cell r="G195">
            <v>-450000</v>
          </cell>
          <cell r="H195" t="str">
            <v>Pembelian Susu untuk Produksi</v>
          </cell>
        </row>
        <row r="196">
          <cell r="B196">
            <v>195</v>
          </cell>
          <cell r="G196">
            <v>-26000</v>
          </cell>
          <cell r="H196" t="str">
            <v>Beli Kopi Kapal Api dan Abc</v>
          </cell>
        </row>
        <row r="197">
          <cell r="B197">
            <v>196</v>
          </cell>
          <cell r="G197">
            <v>-24000</v>
          </cell>
          <cell r="H197" t="str">
            <v>Beli Gula 2 bungkus</v>
          </cell>
        </row>
        <row r="198">
          <cell r="B198">
            <v>197</v>
          </cell>
          <cell r="G198">
            <v>-2000000</v>
          </cell>
          <cell r="H198" t="str">
            <v>Pendaftaran Merk Separtan dan Natani kelas 1</v>
          </cell>
        </row>
        <row r="199">
          <cell r="B199">
            <v>198</v>
          </cell>
          <cell r="E199" t="str">
            <v>BR 132483</v>
          </cell>
          <cell r="F199" t="str">
            <v>BCA</v>
          </cell>
          <cell r="G199">
            <v>-807887630.77777767</v>
          </cell>
          <cell r="H199" t="str">
            <v>Pembayaran Hutang SI121100089</v>
          </cell>
        </row>
        <row r="200">
          <cell r="B200">
            <v>199</v>
          </cell>
          <cell r="E200" t="str">
            <v>BR 132483</v>
          </cell>
          <cell r="F200" t="str">
            <v>BCA</v>
          </cell>
          <cell r="G200">
            <v>-24626976</v>
          </cell>
          <cell r="H200" t="str">
            <v>Pembayaran Hutang SI121100090</v>
          </cell>
        </row>
        <row r="201">
          <cell r="B201">
            <v>200</v>
          </cell>
          <cell r="E201" t="str">
            <v>BR 132483</v>
          </cell>
          <cell r="F201" t="str">
            <v>BCA</v>
          </cell>
          <cell r="G201">
            <v>-28398493.199999999</v>
          </cell>
          <cell r="H201" t="str">
            <v>Pembayaran Hutang SI121100091</v>
          </cell>
        </row>
        <row r="202">
          <cell r="B202">
            <v>201</v>
          </cell>
          <cell r="E202" t="str">
            <v>BR 132483</v>
          </cell>
          <cell r="F202" t="str">
            <v>BCA</v>
          </cell>
          <cell r="G202">
            <v>-14128514.4</v>
          </cell>
          <cell r="H202" t="str">
            <v>Pembayaran Hutang SI121200093</v>
          </cell>
        </row>
        <row r="203">
          <cell r="B203">
            <v>202</v>
          </cell>
          <cell r="E203" t="str">
            <v>BR 132483</v>
          </cell>
          <cell r="F203" t="str">
            <v>BCA</v>
          </cell>
          <cell r="G203">
            <v>-361350</v>
          </cell>
          <cell r="H203" t="str">
            <v>Pembayaran Hutang SI121200094</v>
          </cell>
        </row>
        <row r="204">
          <cell r="B204">
            <v>203</v>
          </cell>
          <cell r="E204" t="str">
            <v>BR 132483</v>
          </cell>
          <cell r="F204" t="str">
            <v>BCA</v>
          </cell>
          <cell r="G204">
            <v>-3107610</v>
          </cell>
          <cell r="H204" t="str">
            <v>Pembayaran Hutang SI121200095</v>
          </cell>
        </row>
        <row r="205">
          <cell r="B205">
            <v>204</v>
          </cell>
          <cell r="E205" t="str">
            <v>BR 132483</v>
          </cell>
          <cell r="F205" t="str">
            <v>BCA</v>
          </cell>
          <cell r="G205">
            <v>-165332640</v>
          </cell>
          <cell r="H205" t="str">
            <v>Pembayaran Hutang SI121200098</v>
          </cell>
        </row>
        <row r="206">
          <cell r="B206">
            <v>205</v>
          </cell>
          <cell r="E206" t="str">
            <v>BR 132483</v>
          </cell>
          <cell r="F206" t="str">
            <v>BCA</v>
          </cell>
          <cell r="G206">
            <v>-14939980</v>
          </cell>
          <cell r="H206" t="str">
            <v>Pembayaran Hutang SI121200099</v>
          </cell>
        </row>
        <row r="207">
          <cell r="B207">
            <v>206</v>
          </cell>
          <cell r="E207" t="str">
            <v>BR 132483</v>
          </cell>
          <cell r="F207" t="str">
            <v>BCA</v>
          </cell>
          <cell r="G207">
            <v>-38076192</v>
          </cell>
          <cell r="H207" t="str">
            <v>Pembayaran Hutang SI121200100</v>
          </cell>
        </row>
        <row r="208">
          <cell r="B208">
            <v>207</v>
          </cell>
          <cell r="E208" t="str">
            <v>BR 132483</v>
          </cell>
          <cell r="F208" t="str">
            <v>BCA</v>
          </cell>
          <cell r="G208">
            <v>-69766620</v>
          </cell>
          <cell r="H208" t="str">
            <v>Pembayaran Hutang SI121200101</v>
          </cell>
        </row>
        <row r="209">
          <cell r="B209">
            <v>208</v>
          </cell>
          <cell r="E209" t="str">
            <v>BR 132483</v>
          </cell>
          <cell r="F209" t="str">
            <v>BCA</v>
          </cell>
          <cell r="G209">
            <v>-11896044.6</v>
          </cell>
          <cell r="H209" t="str">
            <v>Pembayaran Hutang SI121200102</v>
          </cell>
        </row>
        <row r="210">
          <cell r="B210">
            <v>209</v>
          </cell>
          <cell r="E210" t="str">
            <v>BR 132483</v>
          </cell>
          <cell r="F210" t="str">
            <v>BCA</v>
          </cell>
          <cell r="G210">
            <v>-68430847.019999996</v>
          </cell>
          <cell r="H210" t="str">
            <v>Pembayaran Hutang SI130100002</v>
          </cell>
        </row>
        <row r="211">
          <cell r="B211">
            <v>210</v>
          </cell>
          <cell r="G211">
            <v>151560574</v>
          </cell>
          <cell r="H211" t="str">
            <v>Payment SI130100001</v>
          </cell>
        </row>
        <row r="212">
          <cell r="B212">
            <v>211</v>
          </cell>
          <cell r="G212">
            <v>83333527.200000003</v>
          </cell>
          <cell r="H212" t="str">
            <v>Payment SI130100002</v>
          </cell>
        </row>
        <row r="213">
          <cell r="B213">
            <v>212</v>
          </cell>
          <cell r="G213">
            <v>63820072</v>
          </cell>
          <cell r="H213" t="str">
            <v>Payment SI130100003</v>
          </cell>
        </row>
        <row r="214">
          <cell r="B214">
            <v>213</v>
          </cell>
          <cell r="G214">
            <v>143764500</v>
          </cell>
          <cell r="H214" t="str">
            <v>Payment SI130100004</v>
          </cell>
        </row>
        <row r="215">
          <cell r="B215">
            <v>214</v>
          </cell>
          <cell r="G215">
            <v>143764500</v>
          </cell>
          <cell r="H215" t="str">
            <v>Payment SI130100005</v>
          </cell>
        </row>
        <row r="216">
          <cell r="B216">
            <v>215</v>
          </cell>
          <cell r="G216">
            <v>143764500</v>
          </cell>
          <cell r="H216" t="str">
            <v>Payment SI130100006</v>
          </cell>
        </row>
        <row r="217">
          <cell r="B217">
            <v>216</v>
          </cell>
          <cell r="G217">
            <v>110134200</v>
          </cell>
          <cell r="H217" t="str">
            <v>Payment SI130100007</v>
          </cell>
        </row>
        <row r="218">
          <cell r="B218">
            <v>217</v>
          </cell>
          <cell r="G218">
            <v>35239212.799999997</v>
          </cell>
          <cell r="H218" t="str">
            <v>Payment SI130100008</v>
          </cell>
        </row>
        <row r="219">
          <cell r="B219">
            <v>218</v>
          </cell>
          <cell r="G219">
            <v>69166042</v>
          </cell>
          <cell r="H219" t="str">
            <v>Payment SI130100009</v>
          </cell>
        </row>
        <row r="220">
          <cell r="B220">
            <v>219</v>
          </cell>
          <cell r="G220">
            <v>105943200</v>
          </cell>
          <cell r="H220" t="str">
            <v>Payment SI130100010</v>
          </cell>
        </row>
        <row r="221">
          <cell r="B221">
            <v>220</v>
          </cell>
          <cell r="G221">
            <v>2217600</v>
          </cell>
          <cell r="H221" t="str">
            <v>Payment SI130100011</v>
          </cell>
        </row>
        <row r="222">
          <cell r="B222">
            <v>221</v>
          </cell>
          <cell r="G222">
            <v>345885855</v>
          </cell>
          <cell r="H222" t="str">
            <v>Payment SI130100012</v>
          </cell>
        </row>
        <row r="223">
          <cell r="B223">
            <v>222</v>
          </cell>
          <cell r="G223">
            <v>-150000</v>
          </cell>
          <cell r="H223" t="str">
            <v>Iuran Kepala Buruh bulan Maret</v>
          </cell>
        </row>
        <row r="224">
          <cell r="B224">
            <v>223</v>
          </cell>
          <cell r="G224">
            <v>-500000</v>
          </cell>
          <cell r="H224" t="str">
            <v>Iuran Keamanan Bulan Maret</v>
          </cell>
        </row>
        <row r="225">
          <cell r="B225">
            <v>224</v>
          </cell>
          <cell r="G225">
            <v>-2000000</v>
          </cell>
          <cell r="H225" t="str">
            <v>Tarikan dana untuk pendaftaran Merk</v>
          </cell>
        </row>
        <row r="226">
          <cell r="B226">
            <v>225</v>
          </cell>
          <cell r="G226">
            <v>2000000</v>
          </cell>
          <cell r="H226" t="str">
            <v>Penerimaan Dana Operasional untuk daftar Merk</v>
          </cell>
        </row>
        <row r="227">
          <cell r="B227">
            <v>226</v>
          </cell>
          <cell r="G227">
            <v>-525000</v>
          </cell>
          <cell r="H227" t="str">
            <v>Biaya Legalisir TDP,SIUP,SKDU 5 SET</v>
          </cell>
        </row>
        <row r="228">
          <cell r="B228">
            <v>227</v>
          </cell>
          <cell r="G228">
            <v>-1050000</v>
          </cell>
          <cell r="H228" t="str">
            <v>Biaya Legalisir TDP,SIUP,SKDU 10 SET</v>
          </cell>
        </row>
        <row r="229">
          <cell r="B229">
            <v>228</v>
          </cell>
          <cell r="G229">
            <v>-700000</v>
          </cell>
          <cell r="H229" t="str">
            <v>Legalisir Akta pendirian PT. Nathani Chemicals</v>
          </cell>
        </row>
        <row r="230">
          <cell r="B230">
            <v>229</v>
          </cell>
          <cell r="G230">
            <v>-105000</v>
          </cell>
          <cell r="H230" t="str">
            <v>Biaya lembur anak produksi Markup 1 ltr = 3ton</v>
          </cell>
        </row>
        <row r="231">
          <cell r="B231">
            <v>230</v>
          </cell>
          <cell r="G231">
            <v>-308400</v>
          </cell>
          <cell r="H231" t="str">
            <v>Upah Yasin 6 hr, 4-9 Maret 2013</v>
          </cell>
        </row>
        <row r="232">
          <cell r="B232">
            <v>231</v>
          </cell>
          <cell r="G232">
            <v>-308400</v>
          </cell>
          <cell r="H232" t="str">
            <v>Upah Jay 6 hr, 4-9 Maret 2013</v>
          </cell>
        </row>
        <row r="233">
          <cell r="B233">
            <v>232</v>
          </cell>
          <cell r="G233">
            <v>-308400</v>
          </cell>
          <cell r="H233" t="str">
            <v>Upah Nana 6 hr, 4-9 Maret 2013</v>
          </cell>
        </row>
        <row r="234">
          <cell r="B234">
            <v>233</v>
          </cell>
          <cell r="G234">
            <v>-267360</v>
          </cell>
          <cell r="H234" t="str">
            <v>Upah Musli 6 hr, 4-9 Maret 2013</v>
          </cell>
        </row>
        <row r="235">
          <cell r="B235">
            <v>234</v>
          </cell>
          <cell r="G235">
            <v>-51000</v>
          </cell>
          <cell r="H235" t="str">
            <v>Pembelian sarung tangan karet 6 pasang</v>
          </cell>
        </row>
        <row r="236">
          <cell r="B236">
            <v>235</v>
          </cell>
          <cell r="G236">
            <v>-42000</v>
          </cell>
          <cell r="H236" t="str">
            <v>Beli centong nasi 3 pcs @ 14.000</v>
          </cell>
        </row>
        <row r="237">
          <cell r="B237">
            <v>236</v>
          </cell>
          <cell r="G237">
            <v>-44000</v>
          </cell>
          <cell r="H237" t="str">
            <v>Beli teko Ukur 2 ltr, 2 pcs@ 22.000</v>
          </cell>
        </row>
        <row r="238">
          <cell r="B238">
            <v>237</v>
          </cell>
          <cell r="G238">
            <v>-36000</v>
          </cell>
          <cell r="H238" t="str">
            <v>Beli teko Ukur 1 ltr, 3 pcs@ 12.000</v>
          </cell>
        </row>
        <row r="239">
          <cell r="B239">
            <v>238</v>
          </cell>
          <cell r="G239">
            <v>-30000</v>
          </cell>
          <cell r="H239" t="str">
            <v>Beli teko cs 1 pcs</v>
          </cell>
        </row>
        <row r="240">
          <cell r="B240">
            <v>239</v>
          </cell>
          <cell r="G240">
            <v>-15300</v>
          </cell>
          <cell r="H240" t="str">
            <v>Beli wings sabun 3 pcs @ 5.100</v>
          </cell>
        </row>
        <row r="241">
          <cell r="B241">
            <v>240</v>
          </cell>
          <cell r="G241">
            <v>-6000</v>
          </cell>
          <cell r="H241" t="str">
            <v>Lifebuoy 1 bungkus</v>
          </cell>
        </row>
        <row r="242">
          <cell r="B242">
            <v>241</v>
          </cell>
          <cell r="G242">
            <v>-19000</v>
          </cell>
          <cell r="H242" t="str">
            <v>Beli shampo clear</v>
          </cell>
        </row>
        <row r="243">
          <cell r="B243">
            <v>242</v>
          </cell>
          <cell r="G243">
            <v>-7100</v>
          </cell>
          <cell r="H243" t="str">
            <v>Gula ku 1 bungkus</v>
          </cell>
        </row>
        <row r="244">
          <cell r="B244">
            <v>243</v>
          </cell>
          <cell r="G244">
            <v>-19000</v>
          </cell>
          <cell r="H244" t="str">
            <v>kapal api spesial 2 bungkus 9.500</v>
          </cell>
        </row>
        <row r="245">
          <cell r="B245">
            <v>244</v>
          </cell>
          <cell r="G245">
            <v>-1000</v>
          </cell>
          <cell r="H245" t="str">
            <v>Parkir</v>
          </cell>
        </row>
        <row r="246">
          <cell r="B246">
            <v>245</v>
          </cell>
          <cell r="E246" t="str">
            <v>BB 556428</v>
          </cell>
          <cell r="F246" t="str">
            <v>BCA</v>
          </cell>
          <cell r="G246">
            <v>-2065394</v>
          </cell>
          <cell r="H246" t="str">
            <v xml:space="preserve">Tarikan Untuk Operasional </v>
          </cell>
        </row>
        <row r="247">
          <cell r="B247">
            <v>246</v>
          </cell>
          <cell r="E247" t="str">
            <v>BB 556428</v>
          </cell>
          <cell r="F247" t="str">
            <v>BCA</v>
          </cell>
          <cell r="G247">
            <v>2065394</v>
          </cell>
          <cell r="H247" t="str">
            <v>Penerimaan Dana Operasional</v>
          </cell>
        </row>
        <row r="248">
          <cell r="B248">
            <v>247</v>
          </cell>
          <cell r="G248">
            <v>-257000</v>
          </cell>
          <cell r="H248" t="str">
            <v>Upah Yasin 5 hr, 11,13-16 Maret 2013</v>
          </cell>
        </row>
        <row r="249">
          <cell r="B249">
            <v>248</v>
          </cell>
          <cell r="G249">
            <v>-257000</v>
          </cell>
          <cell r="H249" t="str">
            <v>Upah Jay 5 hr, 11,13-16 Maret 2013</v>
          </cell>
        </row>
        <row r="250">
          <cell r="B250">
            <v>249</v>
          </cell>
          <cell r="G250">
            <v>-257000</v>
          </cell>
          <cell r="H250" t="str">
            <v>Upah Nana 5 hr, 11,13-16 Maret 2013</v>
          </cell>
        </row>
        <row r="251">
          <cell r="B251">
            <v>250</v>
          </cell>
          <cell r="G251">
            <v>-257000</v>
          </cell>
          <cell r="H251" t="str">
            <v>Upah Muslih 5 hr, 11,13-16 Maret 2013</v>
          </cell>
        </row>
        <row r="252">
          <cell r="B252">
            <v>251</v>
          </cell>
          <cell r="G252">
            <v>-178240</v>
          </cell>
          <cell r="H252" t="str">
            <v>Upah Aly 4 hr, 11,13,14,16 Maret 2013</v>
          </cell>
        </row>
        <row r="253">
          <cell r="B253">
            <v>252</v>
          </cell>
          <cell r="G253">
            <v>-178240</v>
          </cell>
          <cell r="H253" t="str">
            <v>Upah Iyan 4 hr, 11,13,14,16 Maret 2013</v>
          </cell>
        </row>
        <row r="254">
          <cell r="B254">
            <v>253</v>
          </cell>
          <cell r="G254">
            <v>-89120</v>
          </cell>
          <cell r="H254" t="str">
            <v>Upah Rohim 2 hr,13-14 Maret 2013</v>
          </cell>
        </row>
        <row r="255">
          <cell r="B255">
            <v>254</v>
          </cell>
          <cell r="G255">
            <v>-89120</v>
          </cell>
          <cell r="H255" t="str">
            <v>Upah Dian 2 hr,13-14 Maret 2013</v>
          </cell>
        </row>
        <row r="256">
          <cell r="B256">
            <v>255</v>
          </cell>
          <cell r="G256">
            <v>-168000</v>
          </cell>
          <cell r="H256" t="str">
            <v>Beli sendok Alert</v>
          </cell>
        </row>
        <row r="257">
          <cell r="B257">
            <v>256</v>
          </cell>
          <cell r="G257">
            <v>-270000</v>
          </cell>
          <cell r="H257" t="str">
            <v>Sewa Forklift</v>
          </cell>
        </row>
        <row r="258">
          <cell r="B258">
            <v>257</v>
          </cell>
          <cell r="G258">
            <v>-60400</v>
          </cell>
          <cell r="H258" t="str">
            <v>Upah Bongkar Drum 40@ 1.510</v>
          </cell>
        </row>
        <row r="259">
          <cell r="B259">
            <v>258</v>
          </cell>
          <cell r="G259">
            <v>-27000</v>
          </cell>
          <cell r="H259" t="str">
            <v>Beli Kopi Kapal Api 3 bungkus @ 9000</v>
          </cell>
        </row>
        <row r="260">
          <cell r="B260">
            <v>259</v>
          </cell>
          <cell r="G260">
            <v>-24000</v>
          </cell>
          <cell r="H260" t="str">
            <v>Beli Gula 2 bungkus</v>
          </cell>
        </row>
        <row r="261">
          <cell r="B261">
            <v>260</v>
          </cell>
          <cell r="G261">
            <v>-60000</v>
          </cell>
          <cell r="H261" t="str">
            <v>sewa forklip</v>
          </cell>
        </row>
        <row r="262">
          <cell r="B262">
            <v>261</v>
          </cell>
          <cell r="G262">
            <v>-60400</v>
          </cell>
          <cell r="H262" t="str">
            <v>Upah Bongkar Drum 40@ 1.510</v>
          </cell>
        </row>
        <row r="263">
          <cell r="B263">
            <v>262</v>
          </cell>
          <cell r="G263">
            <v>-65860</v>
          </cell>
          <cell r="H263" t="str">
            <v>Biaya Telepon Maret 2013</v>
          </cell>
        </row>
        <row r="264">
          <cell r="B264">
            <v>263</v>
          </cell>
          <cell r="G264">
            <v>-135098</v>
          </cell>
          <cell r="H264" t="str">
            <v>Biaya PLN Maret 2013</v>
          </cell>
        </row>
        <row r="265">
          <cell r="B265">
            <v>264</v>
          </cell>
          <cell r="E265" t="str">
            <v>BB 556429</v>
          </cell>
          <cell r="F265" t="str">
            <v>BCA</v>
          </cell>
          <cell r="G265">
            <v>-3467594</v>
          </cell>
          <cell r="H265" t="str">
            <v xml:space="preserve">Tarikan Untuk Operasional </v>
          </cell>
        </row>
        <row r="266">
          <cell r="B266">
            <v>265</v>
          </cell>
          <cell r="E266" t="str">
            <v>BB 556429</v>
          </cell>
          <cell r="F266" t="str">
            <v>BCA</v>
          </cell>
          <cell r="G266">
            <v>3467594</v>
          </cell>
          <cell r="H266" t="str">
            <v>Penerimaan Dana Operasional</v>
          </cell>
        </row>
        <row r="267">
          <cell r="B267">
            <v>266</v>
          </cell>
          <cell r="G267">
            <v>-308400</v>
          </cell>
          <cell r="H267" t="str">
            <v>Upah Yasin, 6 hr; 18-23 Maret 2013</v>
          </cell>
        </row>
        <row r="268">
          <cell r="B268">
            <v>267</v>
          </cell>
          <cell r="G268">
            <v>-308400</v>
          </cell>
          <cell r="H268" t="str">
            <v>Upah Nana, 6 hr; 18-23 Maret 2013</v>
          </cell>
        </row>
        <row r="269">
          <cell r="B269">
            <v>268</v>
          </cell>
          <cell r="G269">
            <v>-308400</v>
          </cell>
          <cell r="H269" t="str">
            <v>Upah Jay, 6 hr; 18-23 Maret 2013</v>
          </cell>
        </row>
        <row r="270">
          <cell r="B270">
            <v>269</v>
          </cell>
          <cell r="G270">
            <v>-308400</v>
          </cell>
          <cell r="H270" t="str">
            <v>Upah Muslih, 6 hr; 18-23 Maret 2013</v>
          </cell>
        </row>
        <row r="271">
          <cell r="B271">
            <v>270</v>
          </cell>
          <cell r="G271">
            <v>-267360</v>
          </cell>
          <cell r="H271" t="str">
            <v>Upah Aly, 6 hr; 18-23 Maret 2013</v>
          </cell>
        </row>
        <row r="272">
          <cell r="B272">
            <v>271</v>
          </cell>
          <cell r="G272">
            <v>-267360</v>
          </cell>
          <cell r="H272" t="str">
            <v>Upah Iyan, 6 hr; 18-23 Maret 2013</v>
          </cell>
        </row>
        <row r="273">
          <cell r="B273">
            <v>272</v>
          </cell>
          <cell r="G273">
            <v>-267360</v>
          </cell>
          <cell r="H273" t="str">
            <v>Upah Rohim, 6 hr; 18-23 Maret 2013</v>
          </cell>
        </row>
        <row r="274">
          <cell r="B274">
            <v>273</v>
          </cell>
          <cell r="G274">
            <v>-267360</v>
          </cell>
          <cell r="H274" t="str">
            <v>Upah Sukheri, 6 hr; 18-23 Maret 2013</v>
          </cell>
        </row>
        <row r="275">
          <cell r="B275">
            <v>274</v>
          </cell>
          <cell r="G275">
            <v>-360000</v>
          </cell>
          <cell r="H275" t="str">
            <v>Upah lembur anak produksi ( 20-22 Maret 2013)</v>
          </cell>
        </row>
        <row r="276">
          <cell r="B276">
            <v>275</v>
          </cell>
          <cell r="G276">
            <v>-45000</v>
          </cell>
          <cell r="H276" t="str">
            <v>Upah Lembur pak Irkham &amp; Mamet (21-22 Maret 2013)</v>
          </cell>
        </row>
        <row r="277">
          <cell r="B277">
            <v>276</v>
          </cell>
          <cell r="G277">
            <v>-50000</v>
          </cell>
          <cell r="H277" t="str">
            <v>Upah bongkar Jerrycan 20ltr =1000pcs</v>
          </cell>
        </row>
        <row r="278">
          <cell r="B278">
            <v>277</v>
          </cell>
          <cell r="G278">
            <v>-445000</v>
          </cell>
          <cell r="H278" t="str">
            <v>Pembelian Susu untuk Produksi</v>
          </cell>
        </row>
        <row r="279">
          <cell r="B279">
            <v>278</v>
          </cell>
          <cell r="G279">
            <v>-40000</v>
          </cell>
          <cell r="H279" t="str">
            <v>beli sendok makan 2 lusin</v>
          </cell>
        </row>
        <row r="280">
          <cell r="B280">
            <v>279</v>
          </cell>
          <cell r="G280">
            <v>-8400</v>
          </cell>
          <cell r="H280" t="str">
            <v>Upah bongkar katon box 120 ikat x70</v>
          </cell>
        </row>
        <row r="281">
          <cell r="B281">
            <v>280</v>
          </cell>
          <cell r="G281">
            <v>-7210</v>
          </cell>
          <cell r="H281" t="str">
            <v>Upah bongkar katon box 130 ikat x70</v>
          </cell>
        </row>
        <row r="282">
          <cell r="B282">
            <v>281</v>
          </cell>
          <cell r="G282">
            <v>-15000</v>
          </cell>
          <cell r="H282" t="str">
            <v>Upah Lembur bongkar Aqnique ( p'irkham)</v>
          </cell>
        </row>
        <row r="283">
          <cell r="B283">
            <v>282</v>
          </cell>
          <cell r="G283">
            <v>-75500</v>
          </cell>
          <cell r="H283" t="str">
            <v>upah bongkar drum</v>
          </cell>
        </row>
        <row r="284">
          <cell r="B284">
            <v>283</v>
          </cell>
          <cell r="G284">
            <v>-315000</v>
          </cell>
          <cell r="H284" t="str">
            <v>sewa forklip</v>
          </cell>
        </row>
        <row r="285">
          <cell r="B285">
            <v>284</v>
          </cell>
          <cell r="G285">
            <v>-70000</v>
          </cell>
          <cell r="H285" t="str">
            <v>Upah bongkar Jerrycan</v>
          </cell>
        </row>
        <row r="286">
          <cell r="B286">
            <v>285</v>
          </cell>
          <cell r="E286" t="str">
            <v>BB 556430</v>
          </cell>
          <cell r="F286" t="str">
            <v>BCA</v>
          </cell>
          <cell r="G286">
            <v>-3999824</v>
          </cell>
          <cell r="H286" t="str">
            <v>Tarikan Untuk Operasional (01-06 April 2013)</v>
          </cell>
        </row>
        <row r="287">
          <cell r="B287">
            <v>286</v>
          </cell>
          <cell r="E287" t="str">
            <v>BB 556430</v>
          </cell>
          <cell r="F287" t="str">
            <v>BCA</v>
          </cell>
          <cell r="G287">
            <v>3999824</v>
          </cell>
          <cell r="H287" t="str">
            <v>Penerimaan Dana Operasional</v>
          </cell>
        </row>
        <row r="288">
          <cell r="B288">
            <v>287</v>
          </cell>
          <cell r="G288">
            <v>-15400</v>
          </cell>
          <cell r="H288" t="str">
            <v>Upah bongkar karton box 220 ikat x70</v>
          </cell>
        </row>
        <row r="289">
          <cell r="B289">
            <v>288</v>
          </cell>
          <cell r="G289">
            <v>-257000</v>
          </cell>
          <cell r="H289" t="str">
            <v>Upah Yasin, 5 hr; 25-28,30 April 2013</v>
          </cell>
        </row>
        <row r="290">
          <cell r="B290">
            <v>289</v>
          </cell>
          <cell r="G290">
            <v>-257000</v>
          </cell>
          <cell r="H290" t="str">
            <v>Upah Nana, 5 hr; 25-28,30 April 2013</v>
          </cell>
        </row>
        <row r="291">
          <cell r="B291">
            <v>290</v>
          </cell>
          <cell r="G291">
            <v>-257000</v>
          </cell>
          <cell r="H291" t="str">
            <v>Upah Jay, 5 hr; 25-28,30 April 2013</v>
          </cell>
        </row>
        <row r="292">
          <cell r="B292">
            <v>291</v>
          </cell>
          <cell r="G292">
            <v>-257000</v>
          </cell>
          <cell r="H292" t="str">
            <v>Upah Muslih, 5 hr; 25-28,30 April 2013</v>
          </cell>
        </row>
        <row r="293">
          <cell r="B293">
            <v>292</v>
          </cell>
          <cell r="G293">
            <v>-222800</v>
          </cell>
          <cell r="H293" t="str">
            <v>Upah Aly, 5 hr; 25-28,30 April 2013</v>
          </cell>
        </row>
        <row r="294">
          <cell r="B294">
            <v>293</v>
          </cell>
          <cell r="G294">
            <v>-222800</v>
          </cell>
          <cell r="H294" t="str">
            <v>Upah Iyan, 5 hr; 25-28,30 April 2013</v>
          </cell>
        </row>
        <row r="295">
          <cell r="B295">
            <v>294</v>
          </cell>
          <cell r="G295">
            <v>-222800</v>
          </cell>
          <cell r="H295" t="str">
            <v>Upah Ipam,5 hr; 25-28,30 April 2013</v>
          </cell>
        </row>
        <row r="296">
          <cell r="B296">
            <v>295</v>
          </cell>
          <cell r="G296">
            <v>-222800</v>
          </cell>
          <cell r="H296" t="str">
            <v>Upah Sukheri, 5 hr; 25-28,30 April 2013</v>
          </cell>
        </row>
        <row r="297">
          <cell r="B297">
            <v>296</v>
          </cell>
          <cell r="G297">
            <v>-222800</v>
          </cell>
          <cell r="H297" t="str">
            <v>Upah Wahyu, 5 hr; 25-28,30 April 2013</v>
          </cell>
        </row>
        <row r="298">
          <cell r="B298">
            <v>297</v>
          </cell>
          <cell r="G298">
            <v>-222800</v>
          </cell>
          <cell r="H298" t="str">
            <v>Upah Supri, 5 hr; 25-28,30 April 2013</v>
          </cell>
        </row>
        <row r="299">
          <cell r="B299">
            <v>298</v>
          </cell>
          <cell r="G299">
            <v>-125000</v>
          </cell>
          <cell r="H299" t="str">
            <v>pembelian sarung tangan karet stamvick 10pcs @ 12,500</v>
          </cell>
        </row>
        <row r="300">
          <cell r="B300">
            <v>299</v>
          </cell>
          <cell r="G300">
            <v>-8000</v>
          </cell>
          <cell r="H300" t="str">
            <v>pembelian masker putih 2 bks @ 4000</v>
          </cell>
        </row>
        <row r="301">
          <cell r="B301">
            <v>300</v>
          </cell>
          <cell r="G301">
            <v>-75000</v>
          </cell>
          <cell r="H301" t="str">
            <v>pembelian sarung tangan karet stamvick 6pcs @ 12,500</v>
          </cell>
        </row>
        <row r="302">
          <cell r="B302">
            <v>301</v>
          </cell>
          <cell r="G302">
            <v>-34000</v>
          </cell>
          <cell r="H302" t="str">
            <v>pembelian sarung tangan karet freder 4 psg @ 8.500</v>
          </cell>
        </row>
        <row r="303">
          <cell r="B303">
            <v>302</v>
          </cell>
          <cell r="G303">
            <v>-3500</v>
          </cell>
          <cell r="H303" t="str">
            <v>pembelian kape gagang 2" 1 pcs</v>
          </cell>
        </row>
        <row r="304">
          <cell r="B304">
            <v>303</v>
          </cell>
          <cell r="G304">
            <v>-125000</v>
          </cell>
          <cell r="H304" t="str">
            <v>pembelian sarung tangan karet stamvick 10pcs @ 12,500</v>
          </cell>
        </row>
        <row r="305">
          <cell r="B305">
            <v>304</v>
          </cell>
          <cell r="G305">
            <v>-32500</v>
          </cell>
          <cell r="H305" t="str">
            <v>pembelian sarung tangan 8 bng 1 pack</v>
          </cell>
        </row>
        <row r="306">
          <cell r="B306">
            <v>305</v>
          </cell>
          <cell r="G306">
            <v>-75000</v>
          </cell>
          <cell r="H306" t="str">
            <v>pembelian masker kimia 2 Pcs @ 37.500</v>
          </cell>
        </row>
        <row r="307">
          <cell r="B307">
            <v>306</v>
          </cell>
          <cell r="G307">
            <v>-4000</v>
          </cell>
          <cell r="H307" t="str">
            <v>pembelian masker kain 1 bks</v>
          </cell>
        </row>
        <row r="308">
          <cell r="B308">
            <v>307</v>
          </cell>
          <cell r="G308">
            <v>-12000</v>
          </cell>
          <cell r="H308" t="str">
            <v>pembelian kain ball 2 kg @6,000</v>
          </cell>
        </row>
        <row r="309">
          <cell r="B309">
            <v>308</v>
          </cell>
          <cell r="G309">
            <v>-86000</v>
          </cell>
          <cell r="H309" t="str">
            <v>pembelian double tape 43 bh @2,000</v>
          </cell>
        </row>
        <row r="310">
          <cell r="B310">
            <v>309</v>
          </cell>
          <cell r="G310">
            <v>-19810</v>
          </cell>
          <cell r="H310" t="str">
            <v>Upah bongkar muat karton box MU 4 L 283 ikat x70,-</v>
          </cell>
        </row>
        <row r="311">
          <cell r="B311">
            <v>310</v>
          </cell>
          <cell r="G311">
            <v>-50000</v>
          </cell>
          <cell r="H311" t="str">
            <v>Upah Bongkar Muat Jerycan 20 L</v>
          </cell>
        </row>
        <row r="312">
          <cell r="B312">
            <v>311</v>
          </cell>
          <cell r="G312">
            <v>-22050</v>
          </cell>
          <cell r="H312" t="str">
            <v>Upah bongkar muat botol lem 315 ikat @ 70</v>
          </cell>
        </row>
        <row r="313">
          <cell r="B313">
            <v>312</v>
          </cell>
          <cell r="G313">
            <v>-16800</v>
          </cell>
          <cell r="H313" t="str">
            <v>Upah bongkar muat karton box MU 4 L 240 ikat x70,-</v>
          </cell>
        </row>
        <row r="314">
          <cell r="B314">
            <v>313</v>
          </cell>
          <cell r="G314">
            <v>-18200</v>
          </cell>
          <cell r="H314" t="str">
            <v>Upah bongkar muat karton box MU 1 L 260 ikat x70,-</v>
          </cell>
        </row>
        <row r="315">
          <cell r="B315">
            <v>314</v>
          </cell>
          <cell r="G315">
            <v>-80000</v>
          </cell>
          <cell r="H315" t="str">
            <v>Upah bongkar muat jerycan 4 L 5768 pcs</v>
          </cell>
        </row>
        <row r="316">
          <cell r="B316">
            <v>315</v>
          </cell>
          <cell r="G316">
            <v>-5000</v>
          </cell>
          <cell r="H316" t="str">
            <v>biaya transfer BCA ke Sidoarjo ( Wina Pack )</v>
          </cell>
        </row>
        <row r="317">
          <cell r="B317">
            <v>316</v>
          </cell>
          <cell r="G317">
            <v>-25000</v>
          </cell>
          <cell r="H317" t="str">
            <v>Upah bongkar muat jerycan 20 L 500 pcs</v>
          </cell>
        </row>
        <row r="318">
          <cell r="B318">
            <v>317</v>
          </cell>
          <cell r="G318">
            <v>-70000</v>
          </cell>
          <cell r="H318" t="str">
            <v>Upah bongkar muat jerycan 20 L 1250 pcs</v>
          </cell>
        </row>
        <row r="319">
          <cell r="B319">
            <v>318</v>
          </cell>
          <cell r="E319" t="str">
            <v>BB 556431</v>
          </cell>
          <cell r="F319" t="str">
            <v>BCA</v>
          </cell>
          <cell r="G319">
            <v>-5891879</v>
          </cell>
          <cell r="H319" t="str">
            <v>Tarikan Untuk Operasional 08-13 April 2013</v>
          </cell>
        </row>
        <row r="320">
          <cell r="B320">
            <v>319</v>
          </cell>
          <cell r="E320" t="str">
            <v>BB 556431</v>
          </cell>
          <cell r="F320" t="str">
            <v>BCA</v>
          </cell>
          <cell r="G320">
            <v>5891879</v>
          </cell>
          <cell r="H320" t="str">
            <v>Penerimaan Dana Operasional</v>
          </cell>
        </row>
        <row r="321">
          <cell r="B321">
            <v>320</v>
          </cell>
          <cell r="G321">
            <v>-250000</v>
          </cell>
          <cell r="H321" t="str">
            <v>container 40 feet u/ mancozeb</v>
          </cell>
        </row>
        <row r="322">
          <cell r="B322">
            <v>321</v>
          </cell>
          <cell r="G322">
            <v>-300000</v>
          </cell>
          <cell r="H322" t="str">
            <v>bongkar zax mancozeb 1200x250</v>
          </cell>
        </row>
        <row r="323">
          <cell r="B323">
            <v>322</v>
          </cell>
          <cell r="G323">
            <v>-180000</v>
          </cell>
          <cell r="H323" t="str">
            <v>sewa forklip 60rb x3 jam u/ bongkar mancozeb</v>
          </cell>
        </row>
        <row r="324">
          <cell r="B324">
            <v>323</v>
          </cell>
          <cell r="G324">
            <v>-150000</v>
          </cell>
          <cell r="H324" t="str">
            <v>upah lembur kuli bongkar mancozeb</v>
          </cell>
        </row>
        <row r="325">
          <cell r="B325">
            <v>324</v>
          </cell>
          <cell r="G325">
            <v>-7400</v>
          </cell>
          <cell r="H325" t="str">
            <v>pembelian sabun lifebuoy 2x Rp. 6.300,-</v>
          </cell>
        </row>
        <row r="326">
          <cell r="B326">
            <v>325</v>
          </cell>
          <cell r="G326">
            <v>-18000</v>
          </cell>
          <cell r="H326" t="str">
            <v>Pembelian kopi kapal api 2 bks</v>
          </cell>
        </row>
        <row r="327">
          <cell r="B327">
            <v>326</v>
          </cell>
          <cell r="G327">
            <v>-11000</v>
          </cell>
          <cell r="H327" t="str">
            <v>Pembelian gula 1 kg</v>
          </cell>
        </row>
        <row r="328">
          <cell r="B328">
            <v>327</v>
          </cell>
          <cell r="G328">
            <v>-80000</v>
          </cell>
          <cell r="H328" t="str">
            <v>Upah bongkar muat jerycan 4 L 5712 pcs</v>
          </cell>
        </row>
        <row r="329">
          <cell r="B329">
            <v>328</v>
          </cell>
          <cell r="G329">
            <v>-308400</v>
          </cell>
          <cell r="H329" t="str">
            <v>Upah Yasin, 6 hr (1-6 April) @ Rp. 51.400,-</v>
          </cell>
        </row>
        <row r="330">
          <cell r="B330">
            <v>329</v>
          </cell>
          <cell r="G330">
            <v>-308400</v>
          </cell>
          <cell r="H330" t="str">
            <v>Upah Nana, 6 hr (1-6 April) @ Rp. 51.400,-</v>
          </cell>
        </row>
        <row r="331">
          <cell r="B331">
            <v>330</v>
          </cell>
          <cell r="G331">
            <v>-308400</v>
          </cell>
          <cell r="H331" t="str">
            <v>Upah Jay, 6 hr (1-6 April) @ Rp. 51.400,-</v>
          </cell>
        </row>
        <row r="332">
          <cell r="B332">
            <v>331</v>
          </cell>
          <cell r="G332">
            <v>-308400</v>
          </cell>
          <cell r="H332" t="str">
            <v>Upah Muslih, 6 hr (1-6 April) @ Rp. 51.400,-</v>
          </cell>
        </row>
        <row r="333">
          <cell r="B333">
            <v>332</v>
          </cell>
          <cell r="G333">
            <v>-267360</v>
          </cell>
          <cell r="H333" t="str">
            <v>Upah Oji, 6 hr ( 1-6 April ) @ Rp. 44.560,-</v>
          </cell>
        </row>
        <row r="334">
          <cell r="B334">
            <v>333</v>
          </cell>
          <cell r="G334">
            <v>-267360</v>
          </cell>
          <cell r="H334" t="str">
            <v>Upah Iyan, 6 hr ( 1-6 April ) @ Rp. 44.560,-</v>
          </cell>
        </row>
        <row r="335">
          <cell r="B335">
            <v>334</v>
          </cell>
          <cell r="G335">
            <v>-267360</v>
          </cell>
          <cell r="H335" t="str">
            <v>Upah Wahyu, 6 hr ( 1-6 April ) @ Rp. 44.560,-</v>
          </cell>
        </row>
        <row r="336">
          <cell r="B336">
            <v>335</v>
          </cell>
          <cell r="G336">
            <v>-267360</v>
          </cell>
          <cell r="H336" t="str">
            <v>Upah Ahmad, 6 hr ( 1-6 April ) @ Rp. 44.560,-</v>
          </cell>
        </row>
        <row r="337">
          <cell r="B337">
            <v>336</v>
          </cell>
          <cell r="G337">
            <v>-267360</v>
          </cell>
          <cell r="H337" t="str">
            <v>Upah Gilang, 6 hr ( 1-6 April ) @ Rp. 44.560,-</v>
          </cell>
        </row>
        <row r="338">
          <cell r="B338">
            <v>337</v>
          </cell>
          <cell r="G338">
            <v>-267360</v>
          </cell>
          <cell r="H338" t="str">
            <v>Upah Sukeri, 6 hr ( 1-6 April ) @ Rp. 44.560,-</v>
          </cell>
        </row>
        <row r="339">
          <cell r="B339">
            <v>338</v>
          </cell>
          <cell r="G339">
            <v>-44560</v>
          </cell>
          <cell r="H339" t="str">
            <v>Upah Ipan, 01 April @ Rp. 44.560,-</v>
          </cell>
        </row>
        <row r="340">
          <cell r="B340">
            <v>339</v>
          </cell>
          <cell r="G340">
            <v>-44560</v>
          </cell>
          <cell r="H340" t="str">
            <v>Upah Aly, 01 April @ Rp. 44.560,-</v>
          </cell>
        </row>
        <row r="341">
          <cell r="B341">
            <v>340</v>
          </cell>
          <cell r="G341">
            <v>-44560</v>
          </cell>
          <cell r="H341" t="str">
            <v>Upah Supri, 01 April @ Rp. 44.560,-</v>
          </cell>
        </row>
        <row r="342">
          <cell r="B342">
            <v>341</v>
          </cell>
          <cell r="G342">
            <v>-195000</v>
          </cell>
          <cell r="H342" t="str">
            <v>Upah Lembur anak produksi ( 13 orang x Rp.15.000,-)</v>
          </cell>
        </row>
        <row r="343">
          <cell r="B343">
            <v>342</v>
          </cell>
          <cell r="G343">
            <v>-150000</v>
          </cell>
          <cell r="H343" t="str">
            <v>Iuran Kepala Buruh bulan April</v>
          </cell>
        </row>
        <row r="344">
          <cell r="B344">
            <v>343</v>
          </cell>
          <cell r="G344">
            <v>-5000</v>
          </cell>
          <cell r="H344" t="str">
            <v>biaya transfer BCA ke Sidoarjo ( Wina Pack )</v>
          </cell>
        </row>
        <row r="345">
          <cell r="B345">
            <v>344</v>
          </cell>
          <cell r="E345" t="str">
            <v>BR132485</v>
          </cell>
          <cell r="F345" t="str">
            <v>BCA</v>
          </cell>
          <cell r="G345">
            <v>-240000000</v>
          </cell>
          <cell r="H345" t="str">
            <v>Sewa gudang blok A 5 No.8  ( 24/04/13-23/04/2015)</v>
          </cell>
        </row>
        <row r="346">
          <cell r="B346">
            <v>345</v>
          </cell>
          <cell r="G346">
            <v>-85000</v>
          </cell>
          <cell r="H346" t="str">
            <v>pembelian sarung tangan karet 8500x10</v>
          </cell>
        </row>
        <row r="347">
          <cell r="B347">
            <v>346</v>
          </cell>
          <cell r="G347">
            <v>-225000</v>
          </cell>
          <cell r="H347" t="str">
            <v>pembelian masker kimia 6 pcsx37.500</v>
          </cell>
        </row>
        <row r="348">
          <cell r="B348">
            <v>347</v>
          </cell>
          <cell r="G348">
            <v>-37500</v>
          </cell>
          <cell r="H348" t="str">
            <v>pembelian sarung tangan karet 12500x3</v>
          </cell>
        </row>
        <row r="349">
          <cell r="B349">
            <v>348</v>
          </cell>
          <cell r="G349">
            <v>-15000</v>
          </cell>
          <cell r="H349" t="str">
            <v>pembelian sarung tangan karet RR 7500x2</v>
          </cell>
        </row>
        <row r="350">
          <cell r="B350">
            <v>349</v>
          </cell>
          <cell r="G350">
            <v>-17500</v>
          </cell>
          <cell r="H350" t="str">
            <v>pembelian v-ring 1 1/4</v>
          </cell>
        </row>
        <row r="351">
          <cell r="B351">
            <v>350</v>
          </cell>
          <cell r="G351">
            <v>-5000</v>
          </cell>
          <cell r="H351" t="str">
            <v>pembelian fluk 1" gal</v>
          </cell>
        </row>
        <row r="352">
          <cell r="B352">
            <v>351</v>
          </cell>
          <cell r="G352">
            <v>-20000</v>
          </cell>
          <cell r="H352" t="str">
            <v>pembelian siltip sk 1 slop</v>
          </cell>
        </row>
        <row r="353">
          <cell r="B353">
            <v>352</v>
          </cell>
          <cell r="G353">
            <v>-20000</v>
          </cell>
          <cell r="H353" t="str">
            <v>pembelian v -ring 1" pvc</v>
          </cell>
        </row>
        <row r="354">
          <cell r="B354">
            <v>353</v>
          </cell>
          <cell r="G354">
            <v>-2000</v>
          </cell>
          <cell r="H354" t="str">
            <v>pembelian fluk 1" lokal</v>
          </cell>
        </row>
        <row r="355">
          <cell r="B355">
            <v>354</v>
          </cell>
          <cell r="G355">
            <v>-18000</v>
          </cell>
          <cell r="H355" t="str">
            <v>biaya pengiriman dokumen Wina Pack</v>
          </cell>
        </row>
        <row r="356">
          <cell r="B356">
            <v>355</v>
          </cell>
          <cell r="G356">
            <v>-80000</v>
          </cell>
          <cell r="H356" t="str">
            <v>prmbelian hairdryer wigo</v>
          </cell>
        </row>
        <row r="357">
          <cell r="B357">
            <v>356</v>
          </cell>
          <cell r="G357">
            <v>-500000</v>
          </cell>
          <cell r="H357" t="str">
            <v xml:space="preserve">Iuran keamanan bulan April </v>
          </cell>
        </row>
        <row r="358">
          <cell r="B358">
            <v>357</v>
          </cell>
          <cell r="G358">
            <v>-120000</v>
          </cell>
          <cell r="H358" t="str">
            <v>pembelian sarung tangan 10 pcs @ Rp. 12.000,-</v>
          </cell>
        </row>
        <row r="359">
          <cell r="B359">
            <v>358</v>
          </cell>
          <cell r="G359">
            <v>-8000</v>
          </cell>
          <cell r="H359" t="str">
            <v>Pembelian centong 4 x  Rp. 2.000,-</v>
          </cell>
        </row>
        <row r="360">
          <cell r="B360">
            <v>359</v>
          </cell>
          <cell r="G360">
            <v>-12000</v>
          </cell>
          <cell r="H360" t="str">
            <v>Pembelian masker 2x Rp. 6.000,-</v>
          </cell>
        </row>
        <row r="361">
          <cell r="B361">
            <v>360</v>
          </cell>
          <cell r="G361">
            <v>-20000</v>
          </cell>
          <cell r="H361" t="str">
            <v>Pembelian gelas plastik</v>
          </cell>
        </row>
        <row r="362">
          <cell r="B362">
            <v>361</v>
          </cell>
          <cell r="G362">
            <v>-60000</v>
          </cell>
          <cell r="H362" t="str">
            <v>Pak Irkham ( upah harian anak produksi )</v>
          </cell>
        </row>
        <row r="363">
          <cell r="B363">
            <v>362</v>
          </cell>
          <cell r="G363">
            <v>-60000</v>
          </cell>
          <cell r="H363" t="str">
            <v>sewa forklift bongkar agrisol</v>
          </cell>
        </row>
        <row r="364">
          <cell r="B364">
            <v>363</v>
          </cell>
          <cell r="G364">
            <v>-37750</v>
          </cell>
          <cell r="H364" t="str">
            <v>bongkar agrisol 25 drum x Rp. 1.510,-</v>
          </cell>
        </row>
        <row r="365">
          <cell r="B365">
            <v>364</v>
          </cell>
          <cell r="G365">
            <v>-60000</v>
          </cell>
          <cell r="H365" t="str">
            <v>Sewa forklift bongkar agrisol</v>
          </cell>
        </row>
        <row r="366">
          <cell r="B366">
            <v>365</v>
          </cell>
          <cell r="G366">
            <v>-34730</v>
          </cell>
          <cell r="H366" t="str">
            <v>Bongkar agrisol 23 drum x Rp. 1.510,-</v>
          </cell>
        </row>
        <row r="367">
          <cell r="B367">
            <v>366</v>
          </cell>
          <cell r="G367">
            <v>-30000</v>
          </cell>
          <cell r="H367" t="str">
            <v>Masker 5 lusin x Rp. 6.000,-</v>
          </cell>
        </row>
        <row r="368">
          <cell r="B368">
            <v>367</v>
          </cell>
          <cell r="G368">
            <v>-120000</v>
          </cell>
          <cell r="H368" t="str">
            <v>Sarung tangan 10x Rp. 12.000,-</v>
          </cell>
        </row>
        <row r="369">
          <cell r="B369">
            <v>368</v>
          </cell>
          <cell r="G369">
            <v>-12000</v>
          </cell>
          <cell r="H369" t="str">
            <v>Masker 2 ls</v>
          </cell>
        </row>
        <row r="370">
          <cell r="B370">
            <v>369</v>
          </cell>
          <cell r="G370">
            <v>-18480</v>
          </cell>
          <cell r="H370" t="str">
            <v>upah bongkar bottle ps 264 xRp 70,-</v>
          </cell>
        </row>
        <row r="371">
          <cell r="B371">
            <v>370</v>
          </cell>
          <cell r="E371" t="str">
            <v>BB 556432</v>
          </cell>
          <cell r="F371" t="str">
            <v>BCA</v>
          </cell>
          <cell r="G371">
            <v>-1111801</v>
          </cell>
          <cell r="H371" t="str">
            <v>Tarikan Tambahan Untuk Operasional 08-13 April 2013</v>
          </cell>
        </row>
        <row r="372">
          <cell r="B372">
            <v>371</v>
          </cell>
          <cell r="E372" t="str">
            <v>BB 556432</v>
          </cell>
          <cell r="F372" t="str">
            <v>BCA</v>
          </cell>
          <cell r="G372">
            <v>1111801</v>
          </cell>
          <cell r="H372" t="str">
            <v>Penerimaan Dana Operasional</v>
          </cell>
        </row>
        <row r="373">
          <cell r="B373">
            <v>372</v>
          </cell>
          <cell r="G373">
            <v>-250000</v>
          </cell>
          <cell r="H373" t="str">
            <v>Container 40 feet u/ glyphosate</v>
          </cell>
        </row>
        <row r="374">
          <cell r="B374">
            <v>373</v>
          </cell>
          <cell r="G374">
            <v>-450000</v>
          </cell>
          <cell r="H374" t="str">
            <v>Forklift 5 jam @ Rp. 90.000,-</v>
          </cell>
        </row>
        <row r="375">
          <cell r="B375">
            <v>374</v>
          </cell>
          <cell r="G375">
            <v>-241600</v>
          </cell>
          <cell r="H375" t="str">
            <v>Upah bongkar Glyphosate 160 drum x Rp. 1510</v>
          </cell>
        </row>
        <row r="376">
          <cell r="B376">
            <v>375</v>
          </cell>
          <cell r="G376">
            <v>-13400</v>
          </cell>
          <cell r="H376" t="str">
            <v>Pembelian sabun wings 4 bh</v>
          </cell>
        </row>
        <row r="377">
          <cell r="B377">
            <v>376</v>
          </cell>
          <cell r="G377">
            <v>-27000</v>
          </cell>
          <cell r="H377" t="str">
            <v>Pembelian kopi kapal api 3 bks @ Rp. 9.000,-</v>
          </cell>
        </row>
        <row r="378">
          <cell r="B378">
            <v>377</v>
          </cell>
          <cell r="G378">
            <v>-24000</v>
          </cell>
          <cell r="H378" t="str">
            <v>Pembelian gula putih 2 kg @ Rp. 12.000,-</v>
          </cell>
        </row>
        <row r="379">
          <cell r="B379">
            <v>378</v>
          </cell>
          <cell r="G379">
            <v>-14700</v>
          </cell>
          <cell r="H379" t="str">
            <v>Upah bongkar muat FP Curthane 210 box @ Rp. 70,-</v>
          </cell>
        </row>
        <row r="380">
          <cell r="B380">
            <v>379</v>
          </cell>
          <cell r="G380">
            <v>-15260</v>
          </cell>
          <cell r="H380" t="str">
            <v>Upah bongkar muat FP Curthane 218 box @ Rp. 70,-</v>
          </cell>
        </row>
        <row r="381">
          <cell r="B381">
            <v>380</v>
          </cell>
          <cell r="G381">
            <v>-44800</v>
          </cell>
          <cell r="H381" t="str">
            <v>Upah bongkar muat bottle pet 640 x Rp. 70,-</v>
          </cell>
        </row>
        <row r="382">
          <cell r="B382">
            <v>381</v>
          </cell>
          <cell r="G382">
            <v>-24500</v>
          </cell>
          <cell r="H382" t="str">
            <v>Biaya pengiriman curthane ke Wina Pack</v>
          </cell>
        </row>
        <row r="383">
          <cell r="B383">
            <v>382</v>
          </cell>
          <cell r="G383">
            <v>-200000</v>
          </cell>
          <cell r="H383" t="str">
            <v xml:space="preserve">Pembelian mika tebel </v>
          </cell>
        </row>
        <row r="384">
          <cell r="B384">
            <v>383</v>
          </cell>
          <cell r="G384">
            <v>-30000</v>
          </cell>
          <cell r="H384" t="str">
            <v>Pembelian 5 Lusin masker @ Rp. 6.000,-</v>
          </cell>
        </row>
        <row r="385">
          <cell r="B385">
            <v>384</v>
          </cell>
          <cell r="G385">
            <v>-100000</v>
          </cell>
          <cell r="H385" t="str">
            <v>Pembelian mika</v>
          </cell>
        </row>
        <row r="386">
          <cell r="B386">
            <v>385</v>
          </cell>
          <cell r="E386" t="str">
            <v>BR132488</v>
          </cell>
          <cell r="F386" t="str">
            <v>BCA</v>
          </cell>
          <cell r="G386">
            <v>-1020000</v>
          </cell>
          <cell r="H386" t="str">
            <v>Pembelian Weighing Portable Excellent</v>
          </cell>
        </row>
        <row r="387">
          <cell r="B387">
            <v>386</v>
          </cell>
          <cell r="E387" t="str">
            <v>BB556433</v>
          </cell>
          <cell r="F387" t="str">
            <v>BCA</v>
          </cell>
          <cell r="G387">
            <v>-5706116</v>
          </cell>
          <cell r="H387" t="str">
            <v>Tarikan Untuk Operasional 15-20 April 2013</v>
          </cell>
        </row>
        <row r="388">
          <cell r="B388">
            <v>387</v>
          </cell>
          <cell r="E388" t="str">
            <v>BB556433</v>
          </cell>
          <cell r="F388" t="str">
            <v>BCA</v>
          </cell>
          <cell r="G388">
            <v>5706116</v>
          </cell>
          <cell r="H388" t="str">
            <v>Penerimaan Dana Operasional</v>
          </cell>
        </row>
        <row r="389">
          <cell r="B389">
            <v>388</v>
          </cell>
          <cell r="G389">
            <v>-15900</v>
          </cell>
          <cell r="H389" t="str">
            <v>Pembelian shampoo 1 btl</v>
          </cell>
        </row>
        <row r="390">
          <cell r="B390">
            <v>389</v>
          </cell>
          <cell r="G390">
            <v>-18900</v>
          </cell>
          <cell r="H390" t="str">
            <v>Pembelian sabun cair Lifebuoy</v>
          </cell>
        </row>
        <row r="391">
          <cell r="B391">
            <v>390</v>
          </cell>
          <cell r="G391">
            <v>-20090</v>
          </cell>
          <cell r="H391" t="str">
            <v>Upah bongkar muat KB Alert + Proquat 287xRp. 70,-</v>
          </cell>
        </row>
        <row r="392">
          <cell r="B392">
            <v>391</v>
          </cell>
          <cell r="G392">
            <v>-102800</v>
          </cell>
          <cell r="H392" t="str">
            <v>Upah Yasin, 2 hr x Rp. 51.400,-</v>
          </cell>
        </row>
        <row r="393">
          <cell r="B393">
            <v>392</v>
          </cell>
          <cell r="G393">
            <v>-257000</v>
          </cell>
          <cell r="H393" t="str">
            <v>Upah Nana, 5 hr x Rp .51.400,-</v>
          </cell>
        </row>
        <row r="394">
          <cell r="B394">
            <v>393</v>
          </cell>
          <cell r="G394">
            <v>-257000</v>
          </cell>
          <cell r="H394" t="str">
            <v>Upah Jay, 5 hr x Rp. 51.400,-</v>
          </cell>
        </row>
        <row r="395">
          <cell r="B395">
            <v>394</v>
          </cell>
          <cell r="G395">
            <v>-257000</v>
          </cell>
          <cell r="H395" t="str">
            <v>Upah Muslih 5 hr x Rp. 51.400,-</v>
          </cell>
        </row>
        <row r="396">
          <cell r="B396">
            <v>395</v>
          </cell>
          <cell r="G396">
            <v>-267360</v>
          </cell>
          <cell r="H396" t="str">
            <v>Upah Wahyu, ( 8- 13 April 2013) ; 6 hr x Rp. 44.560,-</v>
          </cell>
        </row>
        <row r="397">
          <cell r="B397">
            <v>396</v>
          </cell>
          <cell r="G397">
            <v>-267360</v>
          </cell>
          <cell r="H397" t="str">
            <v>Upah Oji , ( 8- 13 April 2013) ; 6 hr x Rp. 44.560,-</v>
          </cell>
        </row>
        <row r="398">
          <cell r="B398">
            <v>397</v>
          </cell>
          <cell r="G398">
            <v>-267360</v>
          </cell>
          <cell r="H398" t="str">
            <v>Upah Iyan , ( 8- 13 April 2013) ; 6 hr x Rp. 44.560,-</v>
          </cell>
        </row>
        <row r="399">
          <cell r="B399">
            <v>398</v>
          </cell>
          <cell r="G399">
            <v>-267360</v>
          </cell>
          <cell r="H399" t="str">
            <v>Upah Aly , ( 8- 13 April 2013) ; 6 hr x Rp. 44.560,-</v>
          </cell>
        </row>
        <row r="400">
          <cell r="B400">
            <v>399</v>
          </cell>
          <cell r="G400">
            <v>-267360</v>
          </cell>
          <cell r="H400" t="str">
            <v>Upah Ipam , ( 8- 13 April 2013) ; 6 hr x Rp. 44.560,-</v>
          </cell>
        </row>
        <row r="401">
          <cell r="B401">
            <v>400</v>
          </cell>
          <cell r="G401">
            <v>-178240</v>
          </cell>
          <cell r="H401" t="str">
            <v>Upah Faisal, 4 hr x Rp. 44.560,-</v>
          </cell>
        </row>
        <row r="402">
          <cell r="B402">
            <v>401</v>
          </cell>
          <cell r="G402">
            <v>-222800</v>
          </cell>
          <cell r="H402" t="str">
            <v>Upah Hengky, 5 hr x Rp. 44.560,-</v>
          </cell>
        </row>
        <row r="403">
          <cell r="B403">
            <v>402</v>
          </cell>
          <cell r="G403">
            <v>-222800</v>
          </cell>
          <cell r="H403" t="str">
            <v>Upah Yadi, 5 hr x Rp. 44.560,-</v>
          </cell>
        </row>
        <row r="404">
          <cell r="B404">
            <v>403</v>
          </cell>
          <cell r="G404">
            <v>-133680</v>
          </cell>
          <cell r="H404" t="str">
            <v>Upah Gunang, 3 hr x Rp. 44.560,-</v>
          </cell>
        </row>
        <row r="405">
          <cell r="B405">
            <v>404</v>
          </cell>
          <cell r="G405">
            <v>-133680</v>
          </cell>
          <cell r="H405" t="str">
            <v>Upah Yopi , 3 hr x Rp. 44.560,-</v>
          </cell>
        </row>
        <row r="406">
          <cell r="B406">
            <v>405</v>
          </cell>
          <cell r="G406">
            <v>-178240</v>
          </cell>
          <cell r="H406" t="str">
            <v>Upah suheri , Akbar, Ahmad Nur, Gilang 1 hari @ Rp. 44.560,-</v>
          </cell>
        </row>
        <row r="407">
          <cell r="B407">
            <v>406</v>
          </cell>
          <cell r="G407">
            <v>-15000</v>
          </cell>
          <cell r="H407" t="str">
            <v>Upah lembur Wahyu ( 11 April 2013)</v>
          </cell>
        </row>
        <row r="408">
          <cell r="B408">
            <v>407</v>
          </cell>
          <cell r="G408">
            <v>-30000</v>
          </cell>
          <cell r="H408" t="str">
            <v>Upah Lembur Muslih ( 11-12 April 2013)</v>
          </cell>
        </row>
        <row r="409">
          <cell r="B409">
            <v>408</v>
          </cell>
          <cell r="G409">
            <v>-15000</v>
          </cell>
          <cell r="H409" t="str">
            <v>Upah lembur Aly ( 11 April 2013)</v>
          </cell>
        </row>
        <row r="410">
          <cell r="B410">
            <v>409</v>
          </cell>
          <cell r="G410">
            <v>-15000</v>
          </cell>
          <cell r="H410" t="str">
            <v>Upah Lembur Iyan (11 April 2013 )</v>
          </cell>
        </row>
        <row r="411">
          <cell r="B411">
            <v>410</v>
          </cell>
          <cell r="G411">
            <v>-45000</v>
          </cell>
          <cell r="H411" t="str">
            <v>Upah Lembur Irkham (1,11 dan 12 April 2013)</v>
          </cell>
        </row>
        <row r="412">
          <cell r="B412">
            <v>411</v>
          </cell>
          <cell r="G412">
            <v>-15400</v>
          </cell>
          <cell r="H412" t="str">
            <v>Upah bongkar bottle lem (98 ikat ) &amp; Box Pandora (122 ikat )</v>
          </cell>
        </row>
        <row r="413">
          <cell r="B413">
            <v>412</v>
          </cell>
          <cell r="G413">
            <v>-445000</v>
          </cell>
          <cell r="H413" t="str">
            <v>Pembelian susu u/ anak produksi</v>
          </cell>
        </row>
        <row r="414">
          <cell r="B414">
            <v>413</v>
          </cell>
          <cell r="G414">
            <v>-89120</v>
          </cell>
          <cell r="H414" t="str">
            <v xml:space="preserve">Upah Aly, 2 hr (16-17 April )x Rp. 44.560,- </v>
          </cell>
        </row>
        <row r="415">
          <cell r="B415">
            <v>414</v>
          </cell>
          <cell r="G415">
            <v>-89120</v>
          </cell>
          <cell r="H415" t="str">
            <v xml:space="preserve">Upah Yongky, 2 hr (16-17 April )x Rp. 44.560,- </v>
          </cell>
        </row>
        <row r="416">
          <cell r="B416">
            <v>415</v>
          </cell>
          <cell r="G416">
            <v>-89120</v>
          </cell>
          <cell r="H416" t="str">
            <v xml:space="preserve">Upah Yopi, 2 hr (16-17 April )x Rp. 44.560,- </v>
          </cell>
        </row>
        <row r="417">
          <cell r="B417">
            <v>416</v>
          </cell>
          <cell r="G417">
            <v>-89120</v>
          </cell>
          <cell r="H417" t="str">
            <v xml:space="preserve">Upah Rizal, 2 hr (16-17 April )x Rp. 44.560,- </v>
          </cell>
        </row>
        <row r="418">
          <cell r="B418">
            <v>417</v>
          </cell>
          <cell r="G418">
            <v>-89120</v>
          </cell>
          <cell r="H418" t="str">
            <v xml:space="preserve">Upah Oji, 2 hr (16-17 April )x Rp. 44.560,- </v>
          </cell>
        </row>
        <row r="419">
          <cell r="B419">
            <v>418</v>
          </cell>
          <cell r="G419">
            <v>-44560</v>
          </cell>
          <cell r="H419" t="str">
            <v>Upah Ipam , 1 hr (16 April )</v>
          </cell>
        </row>
        <row r="420">
          <cell r="B420">
            <v>419</v>
          </cell>
          <cell r="G420">
            <v>-178240</v>
          </cell>
          <cell r="H420" t="str">
            <v>Upah Yadi, Gunang, Hengky, Iung ( 1 hari @ Rp. 44.560,-)</v>
          </cell>
        </row>
        <row r="421">
          <cell r="B421">
            <v>420</v>
          </cell>
          <cell r="G421">
            <v>-65860</v>
          </cell>
          <cell r="H421" t="str">
            <v>Biaya Telepon April 2013</v>
          </cell>
        </row>
        <row r="422">
          <cell r="B422">
            <v>421</v>
          </cell>
          <cell r="G422">
            <v>-140969</v>
          </cell>
          <cell r="H422" t="str">
            <v>Biaya PLN April 2013</v>
          </cell>
        </row>
        <row r="423">
          <cell r="B423">
            <v>422</v>
          </cell>
          <cell r="E423" t="str">
            <v>BR 132489</v>
          </cell>
          <cell r="F423" t="str">
            <v>BCA</v>
          </cell>
          <cell r="G423">
            <v>-339712448.98000002</v>
          </cell>
          <cell r="H423" t="str">
            <v xml:space="preserve"> Pembayaran Hutang SI##130100002</v>
          </cell>
        </row>
        <row r="424">
          <cell r="B424">
            <v>423</v>
          </cell>
          <cell r="E424" t="str">
            <v>BR 132489</v>
          </cell>
          <cell r="F424" t="str">
            <v>BCA</v>
          </cell>
          <cell r="G424">
            <v>-27720000</v>
          </cell>
          <cell r="H424" t="str">
            <v xml:space="preserve"> Pembayaran Hutang SI##130100003</v>
          </cell>
        </row>
        <row r="425">
          <cell r="B425">
            <v>424</v>
          </cell>
          <cell r="E425" t="str">
            <v>BR 132489</v>
          </cell>
          <cell r="F425" t="str">
            <v>BCA</v>
          </cell>
          <cell r="G425">
            <v>-10665600</v>
          </cell>
          <cell r="H425" t="str">
            <v xml:space="preserve"> Pembayaran Hutang SI##130100007</v>
          </cell>
        </row>
        <row r="426">
          <cell r="B426">
            <v>425</v>
          </cell>
          <cell r="E426" t="str">
            <v>BR 132489</v>
          </cell>
          <cell r="F426" t="str">
            <v>BCA</v>
          </cell>
          <cell r="G426">
            <v>-40568880</v>
          </cell>
          <cell r="H426" t="str">
            <v xml:space="preserve"> Pembayaran Hutang SI##130100008</v>
          </cell>
        </row>
        <row r="427">
          <cell r="B427">
            <v>426</v>
          </cell>
          <cell r="E427" t="str">
            <v>BR 132489</v>
          </cell>
          <cell r="F427" t="str">
            <v>BCA</v>
          </cell>
          <cell r="G427">
            <v>-11998800</v>
          </cell>
          <cell r="H427" t="str">
            <v xml:space="preserve"> Pembayaran Hutang SI##130100009</v>
          </cell>
        </row>
        <row r="428">
          <cell r="B428">
            <v>427</v>
          </cell>
          <cell r="E428" t="str">
            <v>BR 132489</v>
          </cell>
          <cell r="F428" t="str">
            <v>BCA</v>
          </cell>
          <cell r="G428">
            <v>-33330000</v>
          </cell>
          <cell r="H428" t="str">
            <v xml:space="preserve"> Pembayaran Hutang SI##130100010</v>
          </cell>
        </row>
        <row r="429">
          <cell r="B429">
            <v>428</v>
          </cell>
          <cell r="E429" t="str">
            <v>BR 132489</v>
          </cell>
          <cell r="F429" t="str">
            <v>BCA</v>
          </cell>
          <cell r="G429">
            <v>-50661600</v>
          </cell>
          <cell r="H429" t="str">
            <v xml:space="preserve"> Pembayaran Hutang SI##130100011</v>
          </cell>
        </row>
        <row r="430">
          <cell r="B430">
            <v>429</v>
          </cell>
          <cell r="E430" t="str">
            <v>BR 132489</v>
          </cell>
          <cell r="F430" t="str">
            <v>BCA</v>
          </cell>
          <cell r="G430">
            <v>-26664000</v>
          </cell>
          <cell r="H430" t="str">
            <v xml:space="preserve"> Pembayaran Hutang SI##130100012</v>
          </cell>
        </row>
        <row r="431">
          <cell r="B431">
            <v>430</v>
          </cell>
          <cell r="E431" t="str">
            <v>BR 132489</v>
          </cell>
          <cell r="F431" t="str">
            <v>BCA</v>
          </cell>
          <cell r="G431">
            <v>-461871520</v>
          </cell>
          <cell r="H431" t="str">
            <v xml:space="preserve"> Pembayaran Hutang SI##130100013</v>
          </cell>
        </row>
        <row r="432">
          <cell r="B432">
            <v>431</v>
          </cell>
          <cell r="E432" t="str">
            <v>BR 132489</v>
          </cell>
          <cell r="F432" t="str">
            <v>BCA</v>
          </cell>
          <cell r="G432">
            <v>-84474500</v>
          </cell>
          <cell r="H432" t="str">
            <v xml:space="preserve"> Pembayaran Hutang SI##130100014</v>
          </cell>
        </row>
        <row r="433">
          <cell r="B433">
            <v>432</v>
          </cell>
          <cell r="E433" t="str">
            <v>BR 132489</v>
          </cell>
          <cell r="F433" t="str">
            <v>BCA</v>
          </cell>
          <cell r="G433">
            <v>-230089728</v>
          </cell>
          <cell r="H433" t="str">
            <v xml:space="preserve"> Pembayaran Hutang SI##130100015</v>
          </cell>
        </row>
        <row r="434">
          <cell r="B434">
            <v>433</v>
          </cell>
          <cell r="E434" t="str">
            <v>BR 132489</v>
          </cell>
          <cell r="F434" t="str">
            <v>BCA</v>
          </cell>
          <cell r="G434">
            <v>-9799999.9020000007</v>
          </cell>
          <cell r="H434" t="str">
            <v xml:space="preserve"> Pembayaran Hutang SI##130200016</v>
          </cell>
        </row>
        <row r="435">
          <cell r="B435">
            <v>434</v>
          </cell>
          <cell r="E435" t="str">
            <v>BR 132489</v>
          </cell>
          <cell r="F435" t="str">
            <v>BCA</v>
          </cell>
          <cell r="G435">
            <v>-10422222.118000001</v>
          </cell>
          <cell r="H435" t="str">
            <v xml:space="preserve"> Pembayaran Hutang SI##130200017</v>
          </cell>
        </row>
        <row r="436">
          <cell r="B436">
            <v>435</v>
          </cell>
          <cell r="E436" t="str">
            <v>BR 132489</v>
          </cell>
          <cell r="F436" t="str">
            <v>BCA</v>
          </cell>
          <cell r="G436">
            <v>-1228097200</v>
          </cell>
          <cell r="H436" t="str">
            <v xml:space="preserve"> Pembayaran Hutang SI##130200018</v>
          </cell>
        </row>
        <row r="437">
          <cell r="B437">
            <v>436</v>
          </cell>
          <cell r="E437" t="str">
            <v>BR 132489</v>
          </cell>
          <cell r="F437" t="str">
            <v>BCA</v>
          </cell>
          <cell r="G437">
            <v>-740520</v>
          </cell>
          <cell r="H437" t="str">
            <v xml:space="preserve"> Pembayaran Hutang SI##130200019</v>
          </cell>
        </row>
        <row r="438">
          <cell r="B438">
            <v>437</v>
          </cell>
          <cell r="E438" t="str">
            <v>BR 132489</v>
          </cell>
          <cell r="F438" t="str">
            <v>BCA</v>
          </cell>
          <cell r="G438">
            <v>-156490840</v>
          </cell>
          <cell r="H438" t="str">
            <v xml:space="preserve"> Pembayaran Hutang SI##130200020</v>
          </cell>
        </row>
        <row r="439">
          <cell r="B439">
            <v>438</v>
          </cell>
          <cell r="E439" t="str">
            <v>BR 132489</v>
          </cell>
          <cell r="F439" t="str">
            <v>BCA</v>
          </cell>
          <cell r="G439">
            <v>-61485633</v>
          </cell>
          <cell r="H439" t="str">
            <v xml:space="preserve"> Pembayaran Hutang SI##130200021</v>
          </cell>
        </row>
        <row r="440">
          <cell r="B440">
            <v>439</v>
          </cell>
          <cell r="E440" t="str">
            <v>BR 132489</v>
          </cell>
          <cell r="F440" t="str">
            <v>BCA</v>
          </cell>
          <cell r="G440">
            <v>-45436039</v>
          </cell>
          <cell r="H440" t="str">
            <v xml:space="preserve"> Pembayaran Hutang SI##130200022</v>
          </cell>
        </row>
        <row r="441">
          <cell r="B441">
            <v>440</v>
          </cell>
          <cell r="E441" t="str">
            <v>BR 132489</v>
          </cell>
          <cell r="F441" t="str">
            <v>BCA</v>
          </cell>
          <cell r="G441">
            <v>-91907475</v>
          </cell>
          <cell r="H441" t="str">
            <v xml:space="preserve"> Pembayaran Hutang SI##130200023</v>
          </cell>
        </row>
        <row r="442">
          <cell r="B442">
            <v>441</v>
          </cell>
          <cell r="E442" t="str">
            <v>BR 132489</v>
          </cell>
          <cell r="F442" t="str">
            <v>BCA</v>
          </cell>
          <cell r="G442">
            <v>-58438600</v>
          </cell>
          <cell r="H442" t="str">
            <v xml:space="preserve"> Pembayaran Hutang SI##130200024</v>
          </cell>
        </row>
        <row r="443">
          <cell r="B443">
            <v>442</v>
          </cell>
          <cell r="E443" t="str">
            <v>BR 132489</v>
          </cell>
          <cell r="F443" t="str">
            <v>BCA</v>
          </cell>
          <cell r="G443">
            <v>-9089278</v>
          </cell>
          <cell r="H443" t="str">
            <v xml:space="preserve"> Pembayaran Hutang SI##130200025</v>
          </cell>
        </row>
        <row r="444">
          <cell r="B444">
            <v>443</v>
          </cell>
          <cell r="E444" t="str">
            <v>BR 132489</v>
          </cell>
          <cell r="F444" t="str">
            <v>BCA</v>
          </cell>
          <cell r="G444">
            <v>-166258436</v>
          </cell>
          <cell r="H444" t="str">
            <v xml:space="preserve"> Pembayaran Hutang SI##130200026</v>
          </cell>
        </row>
        <row r="445">
          <cell r="B445">
            <v>444</v>
          </cell>
          <cell r="G445">
            <v>217194560</v>
          </cell>
          <cell r="H445" t="str">
            <v>Payment SI#130200013</v>
          </cell>
        </row>
        <row r="446">
          <cell r="B446">
            <v>445</v>
          </cell>
          <cell r="G446">
            <v>62236825</v>
          </cell>
          <cell r="H446" t="str">
            <v>Payment SI#130200014</v>
          </cell>
        </row>
        <row r="447">
          <cell r="B447">
            <v>446</v>
          </cell>
          <cell r="G447">
            <v>115950731</v>
          </cell>
          <cell r="H447" t="str">
            <v>Payment SI#130200015</v>
          </cell>
        </row>
        <row r="448">
          <cell r="B448">
            <v>447</v>
          </cell>
          <cell r="G448">
            <v>134471106</v>
          </cell>
          <cell r="H448" t="str">
            <v>Payment SI#130200016</v>
          </cell>
        </row>
        <row r="449">
          <cell r="B449">
            <v>448</v>
          </cell>
          <cell r="G449">
            <v>141704110</v>
          </cell>
          <cell r="H449" t="str">
            <v>Payment SI#130200017</v>
          </cell>
        </row>
        <row r="450">
          <cell r="B450">
            <v>449</v>
          </cell>
          <cell r="G450">
            <v>141729500</v>
          </cell>
          <cell r="H450" t="str">
            <v>Payment SI#130200018</v>
          </cell>
        </row>
        <row r="451">
          <cell r="B451">
            <v>450</v>
          </cell>
          <cell r="G451">
            <v>155076979</v>
          </cell>
          <cell r="H451" t="str">
            <v>Payment SI#130200019</v>
          </cell>
        </row>
        <row r="452">
          <cell r="B452">
            <v>451</v>
          </cell>
          <cell r="G452">
            <v>99462964</v>
          </cell>
          <cell r="H452" t="str">
            <v>Payment SI#130200020</v>
          </cell>
        </row>
        <row r="453">
          <cell r="B453">
            <v>452</v>
          </cell>
          <cell r="G453">
            <v>77711700</v>
          </cell>
          <cell r="H453" t="str">
            <v>Payment SI#130200021</v>
          </cell>
        </row>
        <row r="454">
          <cell r="B454">
            <v>453</v>
          </cell>
          <cell r="G454">
            <v>38712010</v>
          </cell>
          <cell r="H454" t="str">
            <v>Payment SI#130200022</v>
          </cell>
        </row>
        <row r="455">
          <cell r="B455">
            <v>454</v>
          </cell>
          <cell r="G455">
            <v>93368145</v>
          </cell>
          <cell r="H455" t="str">
            <v>Payment SI#130200023</v>
          </cell>
        </row>
        <row r="456">
          <cell r="B456">
            <v>455</v>
          </cell>
          <cell r="G456">
            <v>104233536</v>
          </cell>
          <cell r="H456" t="str">
            <v>Payment SI#130200024</v>
          </cell>
        </row>
        <row r="457">
          <cell r="B457">
            <v>456</v>
          </cell>
          <cell r="G457">
            <v>75906600</v>
          </cell>
          <cell r="H457" t="str">
            <v>Payment SI#130200025</v>
          </cell>
        </row>
        <row r="458">
          <cell r="B458">
            <v>457</v>
          </cell>
          <cell r="G458">
            <v>98860573</v>
          </cell>
          <cell r="H458" t="str">
            <v>Payment SI#130200026</v>
          </cell>
        </row>
        <row r="459">
          <cell r="B459">
            <v>458</v>
          </cell>
          <cell r="G459">
            <v>141729500</v>
          </cell>
          <cell r="H459" t="str">
            <v>Payment SI#130300027</v>
          </cell>
        </row>
        <row r="460">
          <cell r="B460">
            <v>459</v>
          </cell>
          <cell r="G460">
            <v>141729500</v>
          </cell>
          <cell r="H460" t="str">
            <v>Payment SI#130300028</v>
          </cell>
        </row>
        <row r="461">
          <cell r="B461">
            <v>460</v>
          </cell>
          <cell r="G461">
            <v>230839320</v>
          </cell>
          <cell r="H461" t="str">
            <v>Payment SI#130300029</v>
          </cell>
        </row>
        <row r="462">
          <cell r="B462">
            <v>461</v>
          </cell>
          <cell r="G462">
            <v>38855850</v>
          </cell>
          <cell r="H462" t="str">
            <v>Payment SI#130300030</v>
          </cell>
        </row>
        <row r="463">
          <cell r="B463">
            <v>462</v>
          </cell>
          <cell r="G463">
            <v>86463115</v>
          </cell>
          <cell r="H463" t="str">
            <v>Payment SI#130300031</v>
          </cell>
        </row>
        <row r="464">
          <cell r="B464">
            <v>463</v>
          </cell>
          <cell r="G464">
            <v>93195300</v>
          </cell>
          <cell r="H464" t="str">
            <v>Payment SI#130300032</v>
          </cell>
        </row>
        <row r="465">
          <cell r="B465">
            <v>464</v>
          </cell>
          <cell r="G465">
            <v>141729500</v>
          </cell>
          <cell r="H465" t="str">
            <v>Payment SI#130300033</v>
          </cell>
        </row>
        <row r="466">
          <cell r="B466">
            <v>465</v>
          </cell>
          <cell r="G466">
            <v>69237300</v>
          </cell>
          <cell r="H466" t="str">
            <v>Payment SI#130300034</v>
          </cell>
        </row>
        <row r="467">
          <cell r="B467">
            <v>466</v>
          </cell>
          <cell r="G467">
            <v>37953300</v>
          </cell>
          <cell r="H467" t="str">
            <v>Payment SI#130300035</v>
          </cell>
        </row>
        <row r="468">
          <cell r="B468">
            <v>467</v>
          </cell>
          <cell r="G468">
            <v>75906600</v>
          </cell>
          <cell r="H468" t="str">
            <v>Payment SI#130300036</v>
          </cell>
        </row>
        <row r="469">
          <cell r="B469">
            <v>468</v>
          </cell>
          <cell r="G469">
            <v>86814651</v>
          </cell>
          <cell r="H469" t="str">
            <v>Payment SI#130300037</v>
          </cell>
        </row>
        <row r="470">
          <cell r="B470">
            <v>469</v>
          </cell>
          <cell r="G470">
            <v>41666764</v>
          </cell>
          <cell r="H470" t="str">
            <v>Payment SI#130300038</v>
          </cell>
        </row>
        <row r="471">
          <cell r="B471">
            <v>470</v>
          </cell>
          <cell r="G471">
            <v>123244000</v>
          </cell>
          <cell r="H471" t="str">
            <v>Payment SI#130300039</v>
          </cell>
        </row>
        <row r="472">
          <cell r="B472">
            <v>471</v>
          </cell>
          <cell r="G472">
            <v>143154915</v>
          </cell>
          <cell r="H472" t="str">
            <v>Payment SI#130300040</v>
          </cell>
        </row>
        <row r="473">
          <cell r="B473">
            <v>472</v>
          </cell>
          <cell r="G473">
            <v>214101552</v>
          </cell>
          <cell r="H473" t="str">
            <v>Payment SI#130300041</v>
          </cell>
        </row>
        <row r="474">
          <cell r="B474">
            <v>473</v>
          </cell>
          <cell r="G474">
            <v>201381048</v>
          </cell>
          <cell r="H474" t="str">
            <v>Payment SI#130300042</v>
          </cell>
        </row>
        <row r="475">
          <cell r="B475">
            <v>474</v>
          </cell>
          <cell r="G475">
            <v>142970242</v>
          </cell>
          <cell r="H475" t="str">
            <v>Payment SI#130300043</v>
          </cell>
        </row>
        <row r="476">
          <cell r="B476">
            <v>475</v>
          </cell>
          <cell r="G476">
            <v>68868304</v>
          </cell>
          <cell r="H476" t="str">
            <v>Payment SI#130300044</v>
          </cell>
        </row>
        <row r="477">
          <cell r="B477">
            <v>476</v>
          </cell>
          <cell r="G477">
            <v>-350000</v>
          </cell>
          <cell r="H477" t="str">
            <v>Pembelian silling belt  10 bh @ Rp. 35.000,-</v>
          </cell>
        </row>
        <row r="478">
          <cell r="B478">
            <v>477</v>
          </cell>
          <cell r="G478">
            <v>-10000</v>
          </cell>
          <cell r="H478" t="str">
            <v>Bensin utk ke Glodok</v>
          </cell>
        </row>
        <row r="479">
          <cell r="B479">
            <v>478</v>
          </cell>
          <cell r="G479">
            <v>-2000</v>
          </cell>
          <cell r="H479" t="str">
            <v>Parkir</v>
          </cell>
        </row>
        <row r="480">
          <cell r="B480">
            <v>479</v>
          </cell>
          <cell r="G480">
            <v>-500000</v>
          </cell>
          <cell r="H480" t="str">
            <v>Biaya Pembuatan akta sewa menyewa gudang</v>
          </cell>
        </row>
        <row r="481">
          <cell r="B481">
            <v>480</v>
          </cell>
          <cell r="E481" t="str">
            <v>BB556434</v>
          </cell>
          <cell r="F481" t="str">
            <v>BCA</v>
          </cell>
          <cell r="G481">
            <v>-4042552</v>
          </cell>
          <cell r="H481" t="str">
            <v>Tarikan Untuk Operasional 22-27 April 2013</v>
          </cell>
        </row>
        <row r="482">
          <cell r="B482">
            <v>481</v>
          </cell>
          <cell r="E482" t="str">
            <v>BB556434</v>
          </cell>
          <cell r="F482" t="str">
            <v>BCA</v>
          </cell>
          <cell r="G482">
            <v>4042552</v>
          </cell>
          <cell r="H482" t="str">
            <v>Penerimaan Dana Operasional</v>
          </cell>
        </row>
        <row r="483">
          <cell r="B483">
            <v>482</v>
          </cell>
          <cell r="G483">
            <v>-308400</v>
          </cell>
          <cell r="H483" t="str">
            <v>Upah Yasin 6hr ( 15-20 April) @Rp. 51.400,-</v>
          </cell>
        </row>
        <row r="484">
          <cell r="B484">
            <v>483</v>
          </cell>
          <cell r="G484">
            <v>-257000</v>
          </cell>
          <cell r="H484" t="str">
            <v>Upah Nana 5hr ( 15,16,18-20 April) @ Rp. 51.400,-</v>
          </cell>
        </row>
        <row r="485">
          <cell r="B485">
            <v>484</v>
          </cell>
          <cell r="G485">
            <v>-308400</v>
          </cell>
          <cell r="H485" t="str">
            <v>Upah Jay 6 hr ( 15-20 April ) @ Rp. 51.400,-</v>
          </cell>
        </row>
        <row r="486">
          <cell r="B486">
            <v>485</v>
          </cell>
          <cell r="G486">
            <v>-51400</v>
          </cell>
          <cell r="H486" t="str">
            <v>Upah Muslih 1 hr ( 15 April )</v>
          </cell>
        </row>
        <row r="487">
          <cell r="B487">
            <v>486</v>
          </cell>
          <cell r="G487">
            <v>-267360</v>
          </cell>
          <cell r="H487" t="str">
            <v>Upah Wahyu 6 hr ( 15-20 April 2013 ) @ Rp. 44.560,-</v>
          </cell>
        </row>
        <row r="488">
          <cell r="B488">
            <v>487</v>
          </cell>
          <cell r="G488">
            <v>-133680</v>
          </cell>
          <cell r="H488" t="str">
            <v>Upah Oji 3hr @ Rp. 44.560,-</v>
          </cell>
        </row>
        <row r="489">
          <cell r="B489">
            <v>488</v>
          </cell>
          <cell r="G489">
            <v>-267360</v>
          </cell>
          <cell r="H489" t="str">
            <v>Upah Iyan 6 hr (15-20 April 2013) @ Rp. 44.560,-</v>
          </cell>
        </row>
        <row r="490">
          <cell r="B490">
            <v>489</v>
          </cell>
          <cell r="G490">
            <v>-178240</v>
          </cell>
          <cell r="H490" t="str">
            <v>Upah Aly 4 hr @ Rp. 44.560,-</v>
          </cell>
        </row>
        <row r="491">
          <cell r="B491">
            <v>490</v>
          </cell>
          <cell r="G491">
            <v>-44560</v>
          </cell>
          <cell r="H491" t="str">
            <v xml:space="preserve">Upah Ipam 1 hr ( 15 April ) </v>
          </cell>
        </row>
        <row r="492">
          <cell r="B492">
            <v>491</v>
          </cell>
          <cell r="G492">
            <v>-44560</v>
          </cell>
          <cell r="H492" t="str">
            <v>Upah Rizal 1 hr (15 April )</v>
          </cell>
        </row>
        <row r="493">
          <cell r="B493">
            <v>492</v>
          </cell>
          <cell r="G493">
            <v>-44560</v>
          </cell>
          <cell r="H493" t="str">
            <v>Upah Hengky 1 hr  ( 15 April )</v>
          </cell>
        </row>
        <row r="494">
          <cell r="B494">
            <v>493</v>
          </cell>
          <cell r="G494">
            <v>-44560</v>
          </cell>
          <cell r="H494" t="str">
            <v>Upah Yadi 1 hr ( 15 April )</v>
          </cell>
        </row>
        <row r="495">
          <cell r="B495">
            <v>494</v>
          </cell>
          <cell r="G495">
            <v>-44560</v>
          </cell>
          <cell r="H495" t="str">
            <v>Upah Yopi 1 hr ( 15 April )</v>
          </cell>
        </row>
        <row r="496">
          <cell r="B496">
            <v>495</v>
          </cell>
          <cell r="G496">
            <v>-133680</v>
          </cell>
          <cell r="H496" t="str">
            <v>Upah Gunang 3 hr (16,19,20 April ) @ Rp. 44.560,-</v>
          </cell>
        </row>
        <row r="497">
          <cell r="B497">
            <v>496</v>
          </cell>
          <cell r="G497">
            <v>-44560</v>
          </cell>
          <cell r="H497" t="str">
            <v>Upah Alfin 1 hr ( 15 April )</v>
          </cell>
        </row>
        <row r="498">
          <cell r="B498">
            <v>497</v>
          </cell>
          <cell r="G498">
            <v>-89120</v>
          </cell>
          <cell r="H498" t="str">
            <v>Upah iing 2 hr ( 19-20 April  ) @ Rp. 44.560,-</v>
          </cell>
        </row>
        <row r="499">
          <cell r="B499">
            <v>498</v>
          </cell>
          <cell r="G499">
            <v>-89120</v>
          </cell>
          <cell r="H499" t="str">
            <v>Upah Muram 2 hr ( 19-20 April  ) @ Rp. 44.560,-</v>
          </cell>
        </row>
        <row r="500">
          <cell r="B500">
            <v>499</v>
          </cell>
          <cell r="G500">
            <v>-150000</v>
          </cell>
          <cell r="H500" t="str">
            <v>Upah Lembur anak produksi ( 20 April 2013 )</v>
          </cell>
        </row>
        <row r="501">
          <cell r="B501">
            <v>500</v>
          </cell>
          <cell r="G501">
            <v>-40000</v>
          </cell>
          <cell r="H501" t="str">
            <v>Sewa Forklift</v>
          </cell>
        </row>
        <row r="502">
          <cell r="B502">
            <v>501</v>
          </cell>
          <cell r="G502">
            <v>-3020</v>
          </cell>
          <cell r="H502" t="str">
            <v>Upah bongkar drum agrisol 2x Rp .1.510,-</v>
          </cell>
        </row>
        <row r="503">
          <cell r="B503">
            <v>502</v>
          </cell>
          <cell r="G503">
            <v>-16400</v>
          </cell>
          <cell r="H503" t="str">
            <v xml:space="preserve">Upah bongkar bottle pet 500 </v>
          </cell>
        </row>
        <row r="504">
          <cell r="B504">
            <v>503</v>
          </cell>
          <cell r="G504">
            <v>-36000</v>
          </cell>
          <cell r="H504" t="str">
            <v xml:space="preserve">Beli kopi kapal api 4 bks </v>
          </cell>
        </row>
        <row r="505">
          <cell r="B505">
            <v>504</v>
          </cell>
          <cell r="G505">
            <v>-28000</v>
          </cell>
          <cell r="H505" t="str">
            <v>Beli Gula 2 kg</v>
          </cell>
        </row>
        <row r="506">
          <cell r="B506">
            <v>505</v>
          </cell>
          <cell r="G506">
            <v>-80000</v>
          </cell>
          <cell r="H506" t="str">
            <v>Beli Jas Hujan 2 set @ Rp. 40.000,-</v>
          </cell>
        </row>
        <row r="507">
          <cell r="B507">
            <v>506</v>
          </cell>
          <cell r="G507">
            <v>-2500</v>
          </cell>
          <cell r="H507" t="str">
            <v>Beli lem uhu</v>
          </cell>
        </row>
        <row r="508">
          <cell r="B508">
            <v>507</v>
          </cell>
          <cell r="G508">
            <v>-25000</v>
          </cell>
          <cell r="H508" t="str">
            <v>Beli Adaptor 500 MA</v>
          </cell>
        </row>
        <row r="509">
          <cell r="B509">
            <v>508</v>
          </cell>
          <cell r="G509">
            <v>-25000</v>
          </cell>
          <cell r="H509" t="str">
            <v>Beli Pengki</v>
          </cell>
        </row>
        <row r="510">
          <cell r="B510">
            <v>509</v>
          </cell>
          <cell r="G510">
            <v>-10000</v>
          </cell>
          <cell r="H510" t="str">
            <v>Beli Sapu</v>
          </cell>
        </row>
        <row r="511">
          <cell r="B511">
            <v>510</v>
          </cell>
          <cell r="G511">
            <v>-30000</v>
          </cell>
          <cell r="H511" t="str">
            <v>Beli masker 5 bh @ Rp. 6.000,-</v>
          </cell>
        </row>
        <row r="512">
          <cell r="B512">
            <v>511</v>
          </cell>
          <cell r="G512">
            <v>-60000</v>
          </cell>
          <cell r="H512" t="str">
            <v>Beli cc 3 bh @ Rp. 20.000,-</v>
          </cell>
        </row>
        <row r="513">
          <cell r="B513">
            <v>512</v>
          </cell>
          <cell r="G513">
            <v>-25000</v>
          </cell>
          <cell r="H513" t="str">
            <v>Beli Masker 5 bh @ Rp. 5.000,-</v>
          </cell>
        </row>
        <row r="514">
          <cell r="B514">
            <v>513</v>
          </cell>
          <cell r="G514">
            <v>-60000</v>
          </cell>
          <cell r="H514" t="str">
            <v>Beli sarung tangan 5 bh @ Rp. 12.000,-</v>
          </cell>
        </row>
        <row r="515">
          <cell r="B515">
            <v>514</v>
          </cell>
          <cell r="G515">
            <v>-60000</v>
          </cell>
          <cell r="H515" t="str">
            <v>Beli Mika tebal 3 m</v>
          </cell>
        </row>
        <row r="516">
          <cell r="B516">
            <v>515</v>
          </cell>
          <cell r="G516">
            <v>-10000</v>
          </cell>
          <cell r="H516" t="str">
            <v>Bensin untuk ke Glodok</v>
          </cell>
        </row>
        <row r="517">
          <cell r="B517">
            <v>516</v>
          </cell>
          <cell r="G517">
            <v>-1000</v>
          </cell>
          <cell r="H517" t="str">
            <v>Parkir</v>
          </cell>
        </row>
        <row r="518">
          <cell r="B518">
            <v>517</v>
          </cell>
          <cell r="E518" t="str">
            <v>BR132487</v>
          </cell>
          <cell r="G518">
            <v>-48500000</v>
          </cell>
          <cell r="H518" t="str">
            <v>DP 50% u/ Wina Pack</v>
          </cell>
        </row>
        <row r="519">
          <cell r="B519">
            <v>518</v>
          </cell>
          <cell r="G519">
            <v>-100000</v>
          </cell>
          <cell r="H519" t="str">
            <v>Nd. Buku Cek / BG</v>
          </cell>
        </row>
        <row r="520">
          <cell r="B520">
            <v>519</v>
          </cell>
          <cell r="G520">
            <v>-30000</v>
          </cell>
          <cell r="H520" t="str">
            <v>Biaya Adm Bank</v>
          </cell>
        </row>
        <row r="521">
          <cell r="B521">
            <v>520</v>
          </cell>
          <cell r="G521">
            <v>583673.31000000006</v>
          </cell>
          <cell r="H521" t="str">
            <v>Pendapatan Bunga</v>
          </cell>
        </row>
        <row r="522">
          <cell r="B522">
            <v>521</v>
          </cell>
          <cell r="G522">
            <v>-116734.66</v>
          </cell>
          <cell r="H522" t="str">
            <v xml:space="preserve">Pajak Bunga </v>
          </cell>
        </row>
        <row r="523">
          <cell r="B523">
            <v>522</v>
          </cell>
          <cell r="G523">
            <v>-30000</v>
          </cell>
          <cell r="H523" t="str">
            <v>Biaya Adm Bank</v>
          </cell>
        </row>
        <row r="524">
          <cell r="B524">
            <v>523</v>
          </cell>
          <cell r="G524">
            <v>745721.21</v>
          </cell>
          <cell r="H524" t="str">
            <v>Pendapatan Bunga</v>
          </cell>
        </row>
        <row r="525">
          <cell r="B525">
            <v>524</v>
          </cell>
          <cell r="G525">
            <v>-149144.24</v>
          </cell>
          <cell r="H525" t="str">
            <v xml:space="preserve">Pajak Bunga </v>
          </cell>
        </row>
        <row r="526">
          <cell r="B526">
            <v>525</v>
          </cell>
          <cell r="E526" t="str">
            <v>BB556435</v>
          </cell>
          <cell r="G526">
            <v>-8331000</v>
          </cell>
          <cell r="H526" t="str">
            <v>Tarikan Untuk Operasional tambahan 22-27 April 2013</v>
          </cell>
        </row>
        <row r="527">
          <cell r="B527">
            <v>526</v>
          </cell>
          <cell r="E527" t="str">
            <v>BB556435</v>
          </cell>
          <cell r="G527">
            <v>8331000</v>
          </cell>
          <cell r="H527" t="str">
            <v>Penerimaan Dana Operasional</v>
          </cell>
        </row>
        <row r="528">
          <cell r="B528">
            <v>527</v>
          </cell>
          <cell r="G528">
            <v>-6846000</v>
          </cell>
          <cell r="H528" t="str">
            <v>Penambahan daya listrik PLN utk gudang</v>
          </cell>
        </row>
        <row r="529">
          <cell r="B529">
            <v>528</v>
          </cell>
          <cell r="G529">
            <v>-1000000</v>
          </cell>
          <cell r="H529" t="str">
            <v>Biaya Pendaftaran Merk</v>
          </cell>
        </row>
        <row r="530">
          <cell r="B530">
            <v>529</v>
          </cell>
          <cell r="G530">
            <v>-180000</v>
          </cell>
          <cell r="H530" t="str">
            <v xml:space="preserve">Beli kacamata putih polos Nankai 1 lusin </v>
          </cell>
        </row>
        <row r="531">
          <cell r="B531">
            <v>530</v>
          </cell>
          <cell r="G531">
            <v>-16380</v>
          </cell>
          <cell r="H531" t="str">
            <v>Upah Bongkar Muat bottle pet 500 234@ Rp. 70,-</v>
          </cell>
        </row>
        <row r="532">
          <cell r="B532">
            <v>531</v>
          </cell>
          <cell r="G532">
            <v>-2380</v>
          </cell>
          <cell r="H532" t="str">
            <v>Bongkar muat layer curthane 34 ikat @ Rp. 70,-</v>
          </cell>
        </row>
        <row r="533">
          <cell r="B533">
            <v>532</v>
          </cell>
          <cell r="E533" t="str">
            <v>BR132490</v>
          </cell>
          <cell r="G533">
            <v>-73494250</v>
          </cell>
          <cell r="H533" t="str">
            <v>Pembayaran SPT Tahunan 2012</v>
          </cell>
        </row>
        <row r="534">
          <cell r="B534">
            <v>533</v>
          </cell>
          <cell r="G534">
            <v>-30000</v>
          </cell>
          <cell r="H534" t="str">
            <v>Bbm Pak Ismail u/ pengurusan PLN</v>
          </cell>
        </row>
        <row r="535">
          <cell r="B535">
            <v>534</v>
          </cell>
          <cell r="G535">
            <v>-6300</v>
          </cell>
          <cell r="H535" t="str">
            <v>Beli sabun lifebuoy</v>
          </cell>
        </row>
        <row r="536">
          <cell r="B536">
            <v>535</v>
          </cell>
          <cell r="G536">
            <v>-31800</v>
          </cell>
          <cell r="H536" t="str">
            <v>Beli shampoo Head n shoulders 2 botol</v>
          </cell>
        </row>
        <row r="537">
          <cell r="B537">
            <v>536</v>
          </cell>
          <cell r="E537" t="str">
            <v>BB556436</v>
          </cell>
          <cell r="F537" t="str">
            <v>BCA</v>
          </cell>
          <cell r="G537">
            <v>-2475968</v>
          </cell>
          <cell r="H537" t="str">
            <v>Tarikan Untuk Operasional 29 April-4 Mei 2013</v>
          </cell>
        </row>
        <row r="538">
          <cell r="B538">
            <v>537</v>
          </cell>
          <cell r="E538" t="str">
            <v>BB556436</v>
          </cell>
          <cell r="F538" t="str">
            <v>BCA</v>
          </cell>
          <cell r="G538">
            <v>2475968</v>
          </cell>
          <cell r="H538" t="str">
            <v>Penerimaan Dana Operasional</v>
          </cell>
        </row>
        <row r="539">
          <cell r="B539">
            <v>538</v>
          </cell>
          <cell r="G539">
            <v>-102800</v>
          </cell>
          <cell r="H539" t="str">
            <v>Upah Yasin. 2 hr (22-23 April 2013) @ Rp. 51.400,-</v>
          </cell>
        </row>
        <row r="540">
          <cell r="B540">
            <v>539</v>
          </cell>
          <cell r="G540">
            <v>-308400</v>
          </cell>
          <cell r="H540" t="str">
            <v>Upah Nana 6 hr ( 22-27 April 2013) @ Rp. 51.400,-</v>
          </cell>
        </row>
        <row r="541">
          <cell r="B541">
            <v>540</v>
          </cell>
          <cell r="G541">
            <v>-257000</v>
          </cell>
          <cell r="H541" t="str">
            <v>Upah Jay 5 hr (22-26 April 2013) @ Rp. 51.400,-</v>
          </cell>
        </row>
        <row r="542">
          <cell r="B542">
            <v>541</v>
          </cell>
          <cell r="G542">
            <v>-308400</v>
          </cell>
          <cell r="H542" t="str">
            <v>Upah Muslih 6 hr ( 22-27 April 2013 ) @ Rp. 51.400,-</v>
          </cell>
        </row>
        <row r="543">
          <cell r="B543">
            <v>542</v>
          </cell>
          <cell r="G543">
            <v>-44560</v>
          </cell>
          <cell r="H543" t="str">
            <v>Upah Wahyu 1 hr ( 24 April 2013 )</v>
          </cell>
        </row>
        <row r="544">
          <cell r="B544">
            <v>543</v>
          </cell>
          <cell r="G544">
            <v>-267360</v>
          </cell>
          <cell r="H544" t="str">
            <v>Upah Iyan 6 hr ( 22-27 April 2013) @ Rp. 44.560,-</v>
          </cell>
        </row>
        <row r="545">
          <cell r="B545">
            <v>544</v>
          </cell>
          <cell r="G545">
            <v>-267360</v>
          </cell>
          <cell r="H545" t="str">
            <v>Upah Aly 6 hr ( 22-27 April 2013 ) @ Rp. 44.560,-</v>
          </cell>
        </row>
        <row r="546">
          <cell r="B546">
            <v>545</v>
          </cell>
          <cell r="G546">
            <v>-15000</v>
          </cell>
          <cell r="H546" t="str">
            <v>Upah Lembur Yasin (23 April 2013)</v>
          </cell>
        </row>
        <row r="547">
          <cell r="B547">
            <v>546</v>
          </cell>
          <cell r="G547">
            <v>-75000</v>
          </cell>
          <cell r="H547" t="str">
            <v>Upah Lembur Nana ( 23-27 April 2013 )</v>
          </cell>
        </row>
        <row r="548">
          <cell r="B548">
            <v>547</v>
          </cell>
          <cell r="G548">
            <v>-60000</v>
          </cell>
          <cell r="H548" t="str">
            <v>Upah Lembur Jay ( 23-26 April 2013 )</v>
          </cell>
        </row>
        <row r="549">
          <cell r="B549">
            <v>548</v>
          </cell>
          <cell r="G549">
            <v>-75000</v>
          </cell>
          <cell r="H549" t="str">
            <v>Upah Lembur Muslih ( 23-27 April 2013)</v>
          </cell>
        </row>
        <row r="550">
          <cell r="B550">
            <v>549</v>
          </cell>
          <cell r="G550">
            <v>-60000</v>
          </cell>
          <cell r="H550" t="str">
            <v>Upah Lembur Aly ( 23,25-27 April 2013)</v>
          </cell>
        </row>
        <row r="551">
          <cell r="B551">
            <v>550</v>
          </cell>
          <cell r="G551">
            <v>-60000</v>
          </cell>
          <cell r="H551" t="str">
            <v>Upah Lembur Iyan ( 23,25-27 April 2013)</v>
          </cell>
        </row>
        <row r="552">
          <cell r="B552">
            <v>551</v>
          </cell>
          <cell r="G552">
            <v>-45000</v>
          </cell>
          <cell r="H552" t="str">
            <v>Upah Lembur Irkham ( 23-25 April 2013)</v>
          </cell>
        </row>
        <row r="553">
          <cell r="B553">
            <v>552</v>
          </cell>
          <cell r="G553">
            <v>-75000</v>
          </cell>
          <cell r="H553" t="str">
            <v>Upah Lembur A. Zarkasih ( 23-27 April 2013)</v>
          </cell>
        </row>
        <row r="554">
          <cell r="B554">
            <v>553</v>
          </cell>
          <cell r="G554">
            <v>-27000</v>
          </cell>
          <cell r="H554" t="str">
            <v>Beli kopi Kapal Api 3 bks</v>
          </cell>
        </row>
        <row r="555">
          <cell r="B555">
            <v>554</v>
          </cell>
          <cell r="G555">
            <v>-24000</v>
          </cell>
          <cell r="H555" t="str">
            <v>Beli gulaku 2 kg</v>
          </cell>
        </row>
        <row r="556">
          <cell r="B556">
            <v>555</v>
          </cell>
          <cell r="G556">
            <v>-9100</v>
          </cell>
          <cell r="H556" t="str">
            <v>Beli Lifebuoy Hand sanitizer</v>
          </cell>
        </row>
        <row r="557">
          <cell r="B557">
            <v>556</v>
          </cell>
          <cell r="G557">
            <v>-12460</v>
          </cell>
          <cell r="H557" t="str">
            <v>Bongkar Muat bottle pet 178 ikat x Rp. 70,-</v>
          </cell>
        </row>
        <row r="558">
          <cell r="B558">
            <v>557</v>
          </cell>
        </row>
        <row r="559">
          <cell r="B559">
            <v>558</v>
          </cell>
        </row>
        <row r="560">
          <cell r="B560">
            <v>559</v>
          </cell>
        </row>
        <row r="561">
          <cell r="B561">
            <v>560</v>
          </cell>
          <cell r="G561">
            <v>-6510</v>
          </cell>
          <cell r="H561" t="str">
            <v>Bongkar muat layer curthane 93 ikat x Rp 70,-</v>
          </cell>
        </row>
        <row r="562">
          <cell r="B562">
            <v>561</v>
          </cell>
          <cell r="G562">
            <v>-90000</v>
          </cell>
          <cell r="H562" t="str">
            <v>Beli jas hujan 2 bh @ Rp. 90.000,-</v>
          </cell>
        </row>
        <row r="563">
          <cell r="B563">
            <v>562</v>
          </cell>
          <cell r="G563">
            <v>-300000</v>
          </cell>
          <cell r="H563" t="str">
            <v>Token Listrik bulan Mei 2013</v>
          </cell>
        </row>
        <row r="564">
          <cell r="B564">
            <v>563</v>
          </cell>
          <cell r="E564" t="str">
            <v>BR132491</v>
          </cell>
          <cell r="F564" t="str">
            <v>BCA</v>
          </cell>
          <cell r="G564">
            <v>-21000000</v>
          </cell>
          <cell r="H564" t="str">
            <v>DP 50% Ke 2 u/ Wina Pack</v>
          </cell>
        </row>
        <row r="565">
          <cell r="B565">
            <v>564</v>
          </cell>
          <cell r="G565">
            <v>-5000</v>
          </cell>
          <cell r="H565" t="str">
            <v>Biaya adm bank transfer ke Sidoarjo ( Wina Pack)</v>
          </cell>
        </row>
        <row r="566">
          <cell r="B566">
            <v>565</v>
          </cell>
          <cell r="G566">
            <v>-30000</v>
          </cell>
          <cell r="H566" t="str">
            <v>Beli Masker kimia tunggal</v>
          </cell>
        </row>
        <row r="567">
          <cell r="B567">
            <v>566</v>
          </cell>
          <cell r="G567">
            <v>-130000</v>
          </cell>
          <cell r="H567" t="str">
            <v>Beli Pipa 3" D. Wavin 2 btg</v>
          </cell>
        </row>
        <row r="568">
          <cell r="B568">
            <v>567</v>
          </cell>
          <cell r="G568">
            <v>-8500</v>
          </cell>
          <cell r="H568" t="str">
            <v>Beli Amplas 60 1 m</v>
          </cell>
        </row>
        <row r="569">
          <cell r="B569">
            <v>568</v>
          </cell>
          <cell r="G569">
            <v>-28500</v>
          </cell>
          <cell r="H569" t="str">
            <v>Beli Aibon 1 klg</v>
          </cell>
        </row>
        <row r="570">
          <cell r="B570">
            <v>569</v>
          </cell>
          <cell r="G570">
            <v>-135000</v>
          </cell>
          <cell r="H570" t="str">
            <v>Beli Triplek 9 mm NT A 1 lbr</v>
          </cell>
        </row>
        <row r="571">
          <cell r="B571">
            <v>570</v>
          </cell>
          <cell r="G571">
            <v>-60000</v>
          </cell>
          <cell r="H571" t="str">
            <v>Beli gergaji Kayu Nikola</v>
          </cell>
        </row>
        <row r="572">
          <cell r="B572">
            <v>571</v>
          </cell>
          <cell r="G572">
            <v>-25000</v>
          </cell>
          <cell r="H572" t="str">
            <v>Beli kikir bahco</v>
          </cell>
        </row>
        <row r="573">
          <cell r="B573">
            <v>572</v>
          </cell>
          <cell r="G573">
            <v>-15000</v>
          </cell>
          <cell r="H573" t="str">
            <v>Beli Pahat Kayu 1/2"</v>
          </cell>
        </row>
        <row r="574">
          <cell r="B574">
            <v>573</v>
          </cell>
          <cell r="G574">
            <v>-65000</v>
          </cell>
          <cell r="H574" t="str">
            <v xml:space="preserve">Beli Pipa 3" D. Wavin </v>
          </cell>
        </row>
        <row r="575">
          <cell r="B575">
            <v>574</v>
          </cell>
          <cell r="G575">
            <v>-8000</v>
          </cell>
          <cell r="H575" t="str">
            <v>Beli paku 3 cm 1/2 kg</v>
          </cell>
        </row>
        <row r="576">
          <cell r="B576">
            <v>575</v>
          </cell>
          <cell r="G576">
            <v>-12000</v>
          </cell>
          <cell r="H576" t="str">
            <v>Beli lem putih besar</v>
          </cell>
        </row>
        <row r="577">
          <cell r="B577">
            <v>576</v>
          </cell>
          <cell r="G577">
            <v>-60000</v>
          </cell>
          <cell r="H577" t="str">
            <v>beli shower kloset sk</v>
          </cell>
        </row>
        <row r="578">
          <cell r="B578">
            <v>577</v>
          </cell>
          <cell r="G578">
            <v>-50000</v>
          </cell>
          <cell r="H578" t="str">
            <v>Beli Te. Shower onda</v>
          </cell>
        </row>
        <row r="579">
          <cell r="B579">
            <v>578</v>
          </cell>
          <cell r="G579">
            <v>-30000</v>
          </cell>
          <cell r="H579" t="str">
            <v>Beli Palu Kambing TNK</v>
          </cell>
        </row>
        <row r="580">
          <cell r="B580">
            <v>579</v>
          </cell>
          <cell r="G580">
            <v>-20000</v>
          </cell>
          <cell r="H580" t="str">
            <v>Beli meteran 5 m Onda</v>
          </cell>
        </row>
        <row r="581">
          <cell r="B581">
            <v>580</v>
          </cell>
          <cell r="G581">
            <v>-1500</v>
          </cell>
          <cell r="H581" t="str">
            <v>Beli pensil tukang</v>
          </cell>
        </row>
        <row r="582">
          <cell r="B582">
            <v>581</v>
          </cell>
          <cell r="G582">
            <v>-2500</v>
          </cell>
          <cell r="H582" t="str">
            <v>beli soul Tape onda</v>
          </cell>
        </row>
        <row r="583">
          <cell r="B583">
            <v>582</v>
          </cell>
          <cell r="G583">
            <v>-10000</v>
          </cell>
          <cell r="H583" t="str">
            <v>Beli sikat kawat 2 pcs</v>
          </cell>
        </row>
        <row r="584">
          <cell r="B584">
            <v>583</v>
          </cell>
          <cell r="G584">
            <v>-40000</v>
          </cell>
          <cell r="H584" t="str">
            <v>Beli alat serut air 2 pcs</v>
          </cell>
        </row>
        <row r="585">
          <cell r="B585">
            <v>584</v>
          </cell>
          <cell r="G585">
            <v>-85000</v>
          </cell>
          <cell r="H585" t="str">
            <v>Beli sarung tangan karet freder</v>
          </cell>
        </row>
        <row r="586">
          <cell r="B586">
            <v>585</v>
          </cell>
          <cell r="G586">
            <v>-65000</v>
          </cell>
          <cell r="H586" t="str">
            <v xml:space="preserve">Beli gergaji besi </v>
          </cell>
        </row>
        <row r="587">
          <cell r="B587">
            <v>586</v>
          </cell>
          <cell r="G587">
            <v>-35000</v>
          </cell>
          <cell r="H587" t="str">
            <v>Beli Palu Soligan K</v>
          </cell>
        </row>
        <row r="588">
          <cell r="B588">
            <v>587</v>
          </cell>
          <cell r="G588">
            <v>-2000</v>
          </cell>
          <cell r="H588" t="str">
            <v>Beli paku 3 cm 1/2 kg</v>
          </cell>
        </row>
        <row r="589">
          <cell r="B589">
            <v>588</v>
          </cell>
          <cell r="G589">
            <v>-30000</v>
          </cell>
          <cell r="H589" t="str">
            <v>Beli Masker kimia tunggal</v>
          </cell>
        </row>
        <row r="590">
          <cell r="B590">
            <v>589</v>
          </cell>
          <cell r="G590">
            <v>-100000</v>
          </cell>
          <cell r="H590" t="str">
            <v>Beli kain kanebo 4 pcs</v>
          </cell>
        </row>
        <row r="591">
          <cell r="B591">
            <v>590</v>
          </cell>
          <cell r="G591">
            <v>-12000</v>
          </cell>
          <cell r="H591" t="str">
            <v>Beli kain ball 2 kg</v>
          </cell>
        </row>
        <row r="592">
          <cell r="B592">
            <v>591</v>
          </cell>
          <cell r="G592">
            <v>-23000</v>
          </cell>
          <cell r="H592" t="str">
            <v>Beli sarung tangan 1 pack</v>
          </cell>
        </row>
        <row r="593">
          <cell r="B593">
            <v>592</v>
          </cell>
          <cell r="G593">
            <v>-64000</v>
          </cell>
          <cell r="H593" t="str">
            <v>Beli sarung tangan 8 benang 2 pack</v>
          </cell>
        </row>
        <row r="594">
          <cell r="B594">
            <v>593</v>
          </cell>
          <cell r="E594" t="str">
            <v>BB 556437</v>
          </cell>
          <cell r="F594" t="str">
            <v>BCA</v>
          </cell>
          <cell r="G594">
            <v>-3844500</v>
          </cell>
          <cell r="H594" t="str">
            <v>Tarikan Untuk Operasional 06-11 Mei 2013</v>
          </cell>
        </row>
        <row r="595">
          <cell r="B595">
            <v>594</v>
          </cell>
          <cell r="E595" t="str">
            <v>BB 556437</v>
          </cell>
          <cell r="F595" t="str">
            <v>BCA</v>
          </cell>
          <cell r="G595">
            <v>3844500</v>
          </cell>
          <cell r="H595" t="str">
            <v>Penerimaan Dana Operasional</v>
          </cell>
        </row>
        <row r="596">
          <cell r="B596">
            <v>595</v>
          </cell>
          <cell r="E596" t="str">
            <v>BR132492</v>
          </cell>
          <cell r="F596" t="str">
            <v>BCA</v>
          </cell>
          <cell r="G596">
            <v>-10000000</v>
          </cell>
          <cell r="H596" t="str">
            <v>Jasa audit laporan keuangan  tahun 2012</v>
          </cell>
        </row>
        <row r="597">
          <cell r="B597">
            <v>596</v>
          </cell>
          <cell r="E597" t="str">
            <v>BR132493</v>
          </cell>
          <cell r="F597" t="str">
            <v>BCA</v>
          </cell>
          <cell r="G597">
            <v>-7560000</v>
          </cell>
          <cell r="H597" t="str">
            <v>Jasa Penyusunan SPT Tahunan</v>
          </cell>
        </row>
        <row r="598">
          <cell r="B598">
            <v>597</v>
          </cell>
          <cell r="G598">
            <v>-510000</v>
          </cell>
          <cell r="H598" t="str">
            <v>Upah Nana 6 hr ( 29 April- 04 Mei 2013 ) @ Rp. 85.000,-</v>
          </cell>
        </row>
        <row r="599">
          <cell r="B599">
            <v>598</v>
          </cell>
          <cell r="G599">
            <v>-340000</v>
          </cell>
          <cell r="H599" t="str">
            <v>Upah Jay 4 hr ( 01-04 Mei 2013 ) @ Rp. 85.000,-</v>
          </cell>
        </row>
        <row r="600">
          <cell r="B600">
            <v>599</v>
          </cell>
          <cell r="G600">
            <v>-510000</v>
          </cell>
          <cell r="H600" t="str">
            <v>Upah Muslih 6 hr ( 29 April - 04 Mei 2013 ) @ Rp. 85.000,-</v>
          </cell>
        </row>
        <row r="601">
          <cell r="B601">
            <v>600</v>
          </cell>
          <cell r="G601">
            <v>-360000</v>
          </cell>
          <cell r="H601" t="str">
            <v>Upah Wahyu 6 hr ( 29 April-04 Mei 2013 ) @ Rp. 60.000,-</v>
          </cell>
        </row>
        <row r="602">
          <cell r="B602">
            <v>601</v>
          </cell>
          <cell r="G602">
            <v>-360000</v>
          </cell>
          <cell r="H602" t="str">
            <v>Upah Iyan 6 hr ( 29 April - 04 Mei 2013 ) @ Rp. 60.000,-</v>
          </cell>
        </row>
        <row r="603">
          <cell r="B603">
            <v>602</v>
          </cell>
          <cell r="G603">
            <v>-360000</v>
          </cell>
          <cell r="H603" t="str">
            <v>Upah Aly 6 hr ( 29 April-04 Mei 2013 ) @ Rp. 60.000,-</v>
          </cell>
        </row>
        <row r="604">
          <cell r="B604">
            <v>603</v>
          </cell>
          <cell r="G604">
            <v>-60000</v>
          </cell>
          <cell r="H604" t="str">
            <v>Upah Lembur Nana 4 hr (29,1,3,4) @ Rp. 15.000,-</v>
          </cell>
        </row>
        <row r="605">
          <cell r="B605">
            <v>604</v>
          </cell>
          <cell r="G605">
            <v>-45000</v>
          </cell>
          <cell r="H605" t="str">
            <v>Upah Lembur Jay 3 hr</v>
          </cell>
        </row>
        <row r="606">
          <cell r="B606">
            <v>605</v>
          </cell>
          <cell r="G606">
            <v>-60000</v>
          </cell>
          <cell r="H606" t="str">
            <v>Upah Lembur Muslih 6 hr</v>
          </cell>
        </row>
        <row r="607">
          <cell r="B607">
            <v>606</v>
          </cell>
          <cell r="G607">
            <v>-60000</v>
          </cell>
          <cell r="H607" t="str">
            <v>Upah Lembur Wahyu 4 hr</v>
          </cell>
        </row>
        <row r="608">
          <cell r="B608">
            <v>607</v>
          </cell>
          <cell r="G608">
            <v>-60000</v>
          </cell>
          <cell r="H608" t="str">
            <v>Upah Lembur Iyan 4 hr</v>
          </cell>
        </row>
        <row r="609">
          <cell r="B609">
            <v>608</v>
          </cell>
          <cell r="G609">
            <v>-60000</v>
          </cell>
          <cell r="H609" t="str">
            <v>Upah Lembur Aly 4hr</v>
          </cell>
        </row>
        <row r="610">
          <cell r="B610">
            <v>609</v>
          </cell>
          <cell r="G610">
            <v>-60000</v>
          </cell>
          <cell r="H610" t="str">
            <v>Upah Lembur Irkham 4 hr</v>
          </cell>
        </row>
        <row r="611">
          <cell r="B611">
            <v>610</v>
          </cell>
          <cell r="G611">
            <v>-150000</v>
          </cell>
          <cell r="H611" t="str">
            <v>Iuran Kepala Buruh bulan Mei</v>
          </cell>
        </row>
        <row r="612">
          <cell r="B612">
            <v>611</v>
          </cell>
          <cell r="G612">
            <v>-7630</v>
          </cell>
          <cell r="H612" t="str">
            <v>Upah bongkar layer curthane 109 ikat x Rp. 70.,-</v>
          </cell>
        </row>
        <row r="613">
          <cell r="B613">
            <v>612</v>
          </cell>
          <cell r="G613">
            <v>-10000</v>
          </cell>
          <cell r="H613" t="str">
            <v>Beli buku surat jalan 2 bh</v>
          </cell>
        </row>
        <row r="614">
          <cell r="B614">
            <v>613</v>
          </cell>
          <cell r="G614">
            <v>-250000</v>
          </cell>
          <cell r="H614" t="str">
            <v>Upah bongkar mancozeb+ box curthane</v>
          </cell>
        </row>
        <row r="615">
          <cell r="B615">
            <v>614</v>
          </cell>
          <cell r="E615" t="str">
            <v>BR132494</v>
          </cell>
          <cell r="F615" t="str">
            <v>BCA</v>
          </cell>
          <cell r="G615">
            <v>-26666667</v>
          </cell>
          <cell r="H615" t="str">
            <v>PPN sewa gudang periode 24 april 2013- 23 April 2015</v>
          </cell>
        </row>
        <row r="616">
          <cell r="B616">
            <v>615</v>
          </cell>
          <cell r="E616" t="str">
            <v>BR132495</v>
          </cell>
          <cell r="F616" t="str">
            <v>BCA</v>
          </cell>
          <cell r="G616">
            <v>-6124521</v>
          </cell>
          <cell r="H616" t="str">
            <v>PPH Pasal 25</v>
          </cell>
        </row>
        <row r="617">
          <cell r="B617">
            <v>616</v>
          </cell>
          <cell r="G617">
            <v>-15000</v>
          </cell>
          <cell r="H617" t="str">
            <v>Upah Lembur Yahyudin ( 08 Mei 2013 )</v>
          </cell>
        </row>
        <row r="618">
          <cell r="B618">
            <v>617</v>
          </cell>
          <cell r="G618">
            <v>-15000</v>
          </cell>
          <cell r="H618" t="str">
            <v>Upah Lembur A. Zarkasih ( 08 Mei 2013 )</v>
          </cell>
        </row>
        <row r="619">
          <cell r="B619">
            <v>618</v>
          </cell>
          <cell r="G619">
            <v>-15000</v>
          </cell>
          <cell r="H619" t="str">
            <v>Upah Lembur Kamil ( 08 Mei 2013 )</v>
          </cell>
        </row>
        <row r="620">
          <cell r="B620">
            <v>619</v>
          </cell>
          <cell r="G620">
            <v>-15000</v>
          </cell>
          <cell r="H620" t="str">
            <v>Upah Lembur Suteja ( 08 mei 2013 )</v>
          </cell>
        </row>
        <row r="621">
          <cell r="B621">
            <v>620</v>
          </cell>
          <cell r="G621">
            <v>-15000</v>
          </cell>
          <cell r="H621" t="str">
            <v>Upah Lembur Rohman ( 08 Mei 2013 )</v>
          </cell>
        </row>
        <row r="622">
          <cell r="B622">
            <v>621</v>
          </cell>
          <cell r="G622">
            <v>-15000</v>
          </cell>
          <cell r="H622" t="str">
            <v>Upah Lembur Irkham ( 08 Mei 2013 )</v>
          </cell>
        </row>
        <row r="623">
          <cell r="B623">
            <v>622</v>
          </cell>
          <cell r="G623">
            <v>-500000</v>
          </cell>
          <cell r="H623" t="str">
            <v>Iuran keamanan bulan Mei 2013</v>
          </cell>
        </row>
        <row r="624">
          <cell r="B624">
            <v>623</v>
          </cell>
          <cell r="E624" t="str">
            <v>BB556438</v>
          </cell>
          <cell r="F624" t="str">
            <v>BCA</v>
          </cell>
          <cell r="G624">
            <v>-2841130</v>
          </cell>
          <cell r="H624" t="str">
            <v>Tarikan Untuk Operasional 13-18 Mei 2013</v>
          </cell>
        </row>
        <row r="625">
          <cell r="B625">
            <v>624</v>
          </cell>
          <cell r="E625" t="str">
            <v>BB556438</v>
          </cell>
          <cell r="F625" t="str">
            <v>BCA</v>
          </cell>
          <cell r="G625">
            <v>2841130</v>
          </cell>
          <cell r="H625" t="str">
            <v>Penerimaan Dana Operasional</v>
          </cell>
        </row>
        <row r="626">
          <cell r="B626">
            <v>625</v>
          </cell>
          <cell r="G626">
            <v>-300000</v>
          </cell>
          <cell r="H626" t="str">
            <v>Upah Aly 5 hr ( 06- 11 Mei 2013 ) @Rp. 60.000,-</v>
          </cell>
        </row>
        <row r="627">
          <cell r="B627">
            <v>626</v>
          </cell>
          <cell r="G627">
            <v>-300000</v>
          </cell>
          <cell r="H627" t="str">
            <v>Upah Iyan 5 hr ( 06-11 Mei 2013 ) @ Rp.60.000,-</v>
          </cell>
        </row>
        <row r="628">
          <cell r="B628">
            <v>627</v>
          </cell>
          <cell r="G628">
            <v>-425000</v>
          </cell>
          <cell r="H628" t="str">
            <v>Upah Nana 5 hr ( 06-11 Mei 2013 ) @Rp. 85.000,-</v>
          </cell>
        </row>
        <row r="629">
          <cell r="B629">
            <v>628</v>
          </cell>
          <cell r="G629">
            <v>-425000</v>
          </cell>
          <cell r="H629" t="str">
            <v>Upah Jay 5 hr ( 06-11 Mei 2013 ) @Rp. 85.000,-</v>
          </cell>
        </row>
        <row r="630">
          <cell r="B630">
            <v>629</v>
          </cell>
          <cell r="G630">
            <v>-180000</v>
          </cell>
          <cell r="H630" t="str">
            <v>Upah Wahyu 3 hr (06-08 Mei 2013 ) @Rp. 60.000,-</v>
          </cell>
        </row>
        <row r="631">
          <cell r="B631">
            <v>630</v>
          </cell>
          <cell r="G631">
            <v>-240000</v>
          </cell>
          <cell r="H631" t="str">
            <v>Upah Mursidin 4 hr ( 07-11 Mei 2013 ) @Rp.60.000,-</v>
          </cell>
        </row>
        <row r="632">
          <cell r="B632">
            <v>631</v>
          </cell>
          <cell r="G632">
            <v>-120000</v>
          </cell>
          <cell r="H632" t="str">
            <v>Upah Omin 2 hr (10-11 Mei 2013 ) @Rp. 60.000,-</v>
          </cell>
        </row>
        <row r="633">
          <cell r="B633">
            <v>632</v>
          </cell>
          <cell r="G633">
            <v>-15000</v>
          </cell>
          <cell r="H633" t="str">
            <v>Upah Lembur Aly ( 06 Mei 2013 )</v>
          </cell>
        </row>
        <row r="634">
          <cell r="B634">
            <v>633</v>
          </cell>
          <cell r="G634">
            <v>-15000</v>
          </cell>
          <cell r="H634" t="str">
            <v>Upah Lembur Iyan ( 06 Mei 2013 )</v>
          </cell>
        </row>
        <row r="635">
          <cell r="B635">
            <v>634</v>
          </cell>
          <cell r="G635">
            <v>-15000</v>
          </cell>
          <cell r="H635" t="str">
            <v>Upah Lembur Nana ( 06 Mei 2013 )</v>
          </cell>
        </row>
        <row r="636">
          <cell r="B636">
            <v>635</v>
          </cell>
          <cell r="G636">
            <v>-15000</v>
          </cell>
          <cell r="H636" t="str">
            <v>Upah Lembur Jay ( 06 Mei 2013 )</v>
          </cell>
        </row>
        <row r="637">
          <cell r="B637">
            <v>636</v>
          </cell>
          <cell r="G637">
            <v>-15000</v>
          </cell>
          <cell r="H637" t="str">
            <v>Upah Lembur Wahyu ( 06 Mei 2013 )</v>
          </cell>
        </row>
        <row r="638">
          <cell r="B638">
            <v>637</v>
          </cell>
          <cell r="G638">
            <v>-15000</v>
          </cell>
          <cell r="H638" t="str">
            <v>Upah Lembur Irkham ( 06 Mei 2013 )</v>
          </cell>
        </row>
        <row r="639">
          <cell r="B639">
            <v>638</v>
          </cell>
          <cell r="G639">
            <v>-445000</v>
          </cell>
          <cell r="H639" t="str">
            <v>Beli susu untuk anak produksi</v>
          </cell>
        </row>
        <row r="640">
          <cell r="B640">
            <v>639</v>
          </cell>
          <cell r="G640">
            <v>-39000</v>
          </cell>
          <cell r="H640" t="str">
            <v>Beli gula 3 kg</v>
          </cell>
        </row>
        <row r="641">
          <cell r="B641">
            <v>640</v>
          </cell>
          <cell r="G641">
            <v>-36000</v>
          </cell>
          <cell r="H641" t="str">
            <v xml:space="preserve">Beli kopi kapal api 4 bks </v>
          </cell>
        </row>
        <row r="642">
          <cell r="B642">
            <v>641</v>
          </cell>
          <cell r="G642">
            <v>-20000</v>
          </cell>
          <cell r="H642" t="str">
            <v>Upah kuli muat mancozeb</v>
          </cell>
        </row>
        <row r="643">
          <cell r="B643">
            <v>642</v>
          </cell>
          <cell r="G643">
            <v>-15000</v>
          </cell>
          <cell r="H643" t="str">
            <v xml:space="preserve">Beli shampo clear </v>
          </cell>
        </row>
        <row r="644">
          <cell r="B644">
            <v>643</v>
          </cell>
          <cell r="G644">
            <v>-12000</v>
          </cell>
          <cell r="H644" t="str">
            <v>Beli masker pro safe 24 bh</v>
          </cell>
        </row>
        <row r="645">
          <cell r="B645">
            <v>644</v>
          </cell>
          <cell r="G645">
            <v>223916000</v>
          </cell>
          <cell r="H645" t="str">
            <v>Payment slip SI#130400045</v>
          </cell>
        </row>
        <row r="646">
          <cell r="B646">
            <v>645</v>
          </cell>
          <cell r="G646">
            <v>291591749</v>
          </cell>
          <cell r="H646" t="str">
            <v>Payment slip SI#130400046</v>
          </cell>
        </row>
        <row r="647">
          <cell r="B647">
            <v>646</v>
          </cell>
          <cell r="G647">
            <v>30291148.800000001</v>
          </cell>
          <cell r="H647" t="str">
            <v>Payment slip SI#130400047</v>
          </cell>
        </row>
        <row r="648">
          <cell r="B648">
            <v>647</v>
          </cell>
          <cell r="G648">
            <v>223916000</v>
          </cell>
          <cell r="H648" t="str">
            <v>Payment slip SI#130400048</v>
          </cell>
        </row>
        <row r="649">
          <cell r="B649">
            <v>648</v>
          </cell>
          <cell r="G649">
            <v>101958176</v>
          </cell>
          <cell r="H649" t="str">
            <v>Payment slip SI#130400049</v>
          </cell>
        </row>
        <row r="650">
          <cell r="B650">
            <v>649</v>
          </cell>
          <cell r="G650">
            <v>177521895.3827</v>
          </cell>
          <cell r="H650" t="str">
            <v>Payment slip SI#130400050</v>
          </cell>
        </row>
        <row r="651">
          <cell r="B651">
            <v>650</v>
          </cell>
          <cell r="G651">
            <v>217594477.65925899</v>
          </cell>
          <cell r="H651" t="str">
            <v>Payment slip SI#130400051</v>
          </cell>
        </row>
        <row r="652">
          <cell r="B652">
            <v>651</v>
          </cell>
          <cell r="G652">
            <v>107085701.23456791</v>
          </cell>
          <cell r="H652" t="str">
            <v>Payment slip SI#130400052</v>
          </cell>
        </row>
        <row r="653">
          <cell r="B653">
            <v>652</v>
          </cell>
          <cell r="G653">
            <v>115500000</v>
          </cell>
          <cell r="H653" t="str">
            <v>Payment slip SI#130400053</v>
          </cell>
        </row>
        <row r="654">
          <cell r="B654">
            <v>653</v>
          </cell>
          <cell r="G654">
            <v>208518128.55954567</v>
          </cell>
          <cell r="H654" t="str">
            <v>Payment slip SI#130400054</v>
          </cell>
        </row>
        <row r="655">
          <cell r="B655">
            <v>654</v>
          </cell>
          <cell r="G655">
            <v>91986971</v>
          </cell>
          <cell r="H655" t="str">
            <v>Payment slip SI#130400055</v>
          </cell>
        </row>
        <row r="656">
          <cell r="B656">
            <v>655</v>
          </cell>
          <cell r="G656">
            <v>153707488.0004741</v>
          </cell>
          <cell r="H656" t="str">
            <v>Payment slip SI#130400056</v>
          </cell>
        </row>
        <row r="657">
          <cell r="B657">
            <v>656</v>
          </cell>
          <cell r="G657">
            <v>285578555.92288423</v>
          </cell>
          <cell r="H657" t="str">
            <v>Payment slip SI#130400057</v>
          </cell>
        </row>
        <row r="658">
          <cell r="B658">
            <v>657</v>
          </cell>
          <cell r="G658">
            <v>195630671.80740774</v>
          </cell>
          <cell r="H658" t="str">
            <v>Payment slip SI#130400058</v>
          </cell>
        </row>
        <row r="659">
          <cell r="B659">
            <v>658</v>
          </cell>
          <cell r="G659">
            <v>1284729.6000000001</v>
          </cell>
          <cell r="H659" t="str">
            <v>Payment slip SI#130400059</v>
          </cell>
        </row>
        <row r="660">
          <cell r="B660">
            <v>659</v>
          </cell>
          <cell r="G660">
            <v>91986972.044444457</v>
          </cell>
          <cell r="H660" t="str">
            <v>Payment slip SI#130400060</v>
          </cell>
        </row>
        <row r="661">
          <cell r="B661">
            <v>660</v>
          </cell>
          <cell r="G661">
            <v>195630671.80740774</v>
          </cell>
          <cell r="H661" t="str">
            <v>Payment slip SI#130400061</v>
          </cell>
        </row>
        <row r="662">
          <cell r="B662">
            <v>661</v>
          </cell>
          <cell r="G662">
            <v>171077971.8666667</v>
          </cell>
          <cell r="H662" t="str">
            <v>Payment slip SI#130400062</v>
          </cell>
        </row>
        <row r="663">
          <cell r="B663">
            <v>662</v>
          </cell>
          <cell r="G663">
            <v>91986972.044444457</v>
          </cell>
          <cell r="H663" t="str">
            <v>Payment slip SI#130400063</v>
          </cell>
        </row>
        <row r="664">
          <cell r="B664">
            <v>663</v>
          </cell>
          <cell r="G664">
            <v>422822.40000000002</v>
          </cell>
          <cell r="H664" t="str">
            <v>Payment slip SI#130400064</v>
          </cell>
        </row>
        <row r="665">
          <cell r="B665">
            <v>664</v>
          </cell>
          <cell r="G665">
            <v>171077971.8666667</v>
          </cell>
          <cell r="H665" t="str">
            <v>Payment slip SI#130400065</v>
          </cell>
        </row>
        <row r="666">
          <cell r="B666">
            <v>665</v>
          </cell>
          <cell r="E666" t="str">
            <v>BR132496</v>
          </cell>
          <cell r="F666" t="str">
            <v>BCA</v>
          </cell>
          <cell r="G666">
            <v>-309811851</v>
          </cell>
          <cell r="H666" t="str">
            <v>Pembayaran Hutang SI#130200026</v>
          </cell>
        </row>
        <row r="667">
          <cell r="B667">
            <v>666</v>
          </cell>
          <cell r="E667" t="str">
            <v>BR132496</v>
          </cell>
          <cell r="F667" t="str">
            <v>BCA</v>
          </cell>
          <cell r="G667">
            <v>-5854820.2999999998</v>
          </cell>
          <cell r="H667" t="str">
            <v>Pembayaran Hutang SI#130200028</v>
          </cell>
        </row>
        <row r="668">
          <cell r="B668">
            <v>667</v>
          </cell>
          <cell r="E668" t="str">
            <v>BR132496</v>
          </cell>
          <cell r="F668" t="str">
            <v>BCA</v>
          </cell>
          <cell r="G668">
            <v>-19395786.800000001</v>
          </cell>
          <cell r="H668" t="str">
            <v>Pembayaran Hutang SI#130200029</v>
          </cell>
        </row>
        <row r="669">
          <cell r="B669">
            <v>668</v>
          </cell>
          <cell r="E669" t="str">
            <v>BR132496</v>
          </cell>
          <cell r="F669" t="str">
            <v>BCA</v>
          </cell>
          <cell r="G669">
            <v>-43369040</v>
          </cell>
          <cell r="H669" t="str">
            <v>Pembayaran Hutang SI#130200030</v>
          </cell>
        </row>
        <row r="670">
          <cell r="B670">
            <v>669</v>
          </cell>
          <cell r="E670" t="str">
            <v>BR132496</v>
          </cell>
          <cell r="F670" t="str">
            <v>BCA</v>
          </cell>
          <cell r="G670">
            <v>-623846960</v>
          </cell>
          <cell r="H670" t="str">
            <v>Pembayaran Hutang SI#130300033</v>
          </cell>
        </row>
        <row r="671">
          <cell r="B671">
            <v>670</v>
          </cell>
          <cell r="E671" t="str">
            <v>BR132496</v>
          </cell>
          <cell r="F671" t="str">
            <v>BCA</v>
          </cell>
          <cell r="G671">
            <v>-98456328.299999997</v>
          </cell>
          <cell r="H671" t="str">
            <v>Pembayaran Hutang SI#130300034</v>
          </cell>
        </row>
        <row r="672">
          <cell r="B672">
            <v>671</v>
          </cell>
          <cell r="E672" t="str">
            <v>BR132496</v>
          </cell>
          <cell r="F672" t="str">
            <v>BCA</v>
          </cell>
          <cell r="G672">
            <v>-8458190.8300000001</v>
          </cell>
          <cell r="H672" t="str">
            <v>Pembayaran Hutang SI#130300035</v>
          </cell>
        </row>
        <row r="673">
          <cell r="B673">
            <v>672</v>
          </cell>
          <cell r="E673" t="str">
            <v>BR132496</v>
          </cell>
          <cell r="F673" t="str">
            <v>BCA</v>
          </cell>
          <cell r="G673">
            <v>-711295200</v>
          </cell>
          <cell r="H673" t="str">
            <v>Pembayaran Hutang SI#130300036</v>
          </cell>
        </row>
        <row r="674">
          <cell r="B674">
            <v>673</v>
          </cell>
          <cell r="E674" t="str">
            <v>BR132496</v>
          </cell>
          <cell r="F674" t="str">
            <v>BCA</v>
          </cell>
          <cell r="G674">
            <v>-19060353.800000001</v>
          </cell>
          <cell r="H674" t="str">
            <v>Pembayaran Hutang SI#130300038</v>
          </cell>
        </row>
        <row r="675">
          <cell r="B675">
            <v>674</v>
          </cell>
          <cell r="E675" t="str">
            <v>BR132496</v>
          </cell>
          <cell r="F675" t="str">
            <v>BCA</v>
          </cell>
          <cell r="G675">
            <v>-41596821.199999996</v>
          </cell>
          <cell r="H675" t="str">
            <v>Pembayaran Hutang SI#130300039</v>
          </cell>
        </row>
        <row r="676">
          <cell r="B676">
            <v>675</v>
          </cell>
          <cell r="E676" t="str">
            <v>BR132496</v>
          </cell>
          <cell r="F676" t="str">
            <v>BCA</v>
          </cell>
          <cell r="G676">
            <v>-42661520</v>
          </cell>
          <cell r="H676" t="str">
            <v>Pembayaran Hutang SI#130400040</v>
          </cell>
        </row>
        <row r="677">
          <cell r="B677">
            <v>676</v>
          </cell>
          <cell r="E677" t="str">
            <v>BR132496</v>
          </cell>
          <cell r="F677" t="str">
            <v>BCA</v>
          </cell>
          <cell r="G677">
            <v>-162459000</v>
          </cell>
          <cell r="H677" t="str">
            <v>Pembayaran Hutang SI#130400041</v>
          </cell>
        </row>
        <row r="678">
          <cell r="B678">
            <v>677</v>
          </cell>
          <cell r="E678" t="str">
            <v>BR132496</v>
          </cell>
          <cell r="F678" t="str">
            <v>BCA</v>
          </cell>
          <cell r="G678">
            <v>-75546649.200000003</v>
          </cell>
          <cell r="H678" t="str">
            <v>Pembayaran Hutang SI#130400042</v>
          </cell>
        </row>
        <row r="679">
          <cell r="B679">
            <v>678</v>
          </cell>
          <cell r="E679" t="str">
            <v>BR132496</v>
          </cell>
          <cell r="F679" t="str">
            <v>BCA</v>
          </cell>
          <cell r="G679">
            <v>-11637120</v>
          </cell>
          <cell r="H679" t="str">
            <v>Pembayaran Hutang SI#130400043</v>
          </cell>
        </row>
        <row r="680">
          <cell r="B680">
            <v>679</v>
          </cell>
          <cell r="E680" t="str">
            <v>BR132496</v>
          </cell>
          <cell r="F680" t="str">
            <v>BCA</v>
          </cell>
          <cell r="G680">
            <v>-91012275.170000002</v>
          </cell>
          <cell r="H680" t="str">
            <v>Pembayaran Hutang SI#130400044</v>
          </cell>
        </row>
        <row r="681">
          <cell r="B681">
            <v>680</v>
          </cell>
          <cell r="E681" t="str">
            <v>BR132496</v>
          </cell>
          <cell r="F681" t="str">
            <v>BCA</v>
          </cell>
          <cell r="G681">
            <v>-446281903.89999998</v>
          </cell>
          <cell r="H681" t="str">
            <v>Pembayaran Hutang SI#130400045</v>
          </cell>
        </row>
        <row r="682">
          <cell r="B682">
            <v>681</v>
          </cell>
          <cell r="G682">
            <v>-12460</v>
          </cell>
          <cell r="H682" t="str">
            <v>Upah Bongkar bottle pet 500 (178 ikat x Rp.70,-)</v>
          </cell>
        </row>
        <row r="683">
          <cell r="B683">
            <v>682</v>
          </cell>
          <cell r="E683" t="str">
            <v>BB556439</v>
          </cell>
          <cell r="F683" t="str">
            <v>BCA</v>
          </cell>
          <cell r="G683">
            <v>-1472625</v>
          </cell>
          <cell r="H683" t="str">
            <v>Tarikan Untuk Operasional tambahan 13-18 Mei 2013</v>
          </cell>
        </row>
        <row r="684">
          <cell r="B684">
            <v>683</v>
          </cell>
          <cell r="E684" t="str">
            <v>BB556439</v>
          </cell>
          <cell r="F684" t="str">
            <v>BCA</v>
          </cell>
          <cell r="G684">
            <v>1472625</v>
          </cell>
          <cell r="H684" t="str">
            <v>Penerimaan Dana Operasional</v>
          </cell>
        </row>
        <row r="685">
          <cell r="B685">
            <v>684</v>
          </cell>
          <cell r="G685">
            <v>-75500</v>
          </cell>
          <cell r="H685" t="str">
            <v>Upah bongkar Aqnique BL 50 drum x Rp. 1.510,-</v>
          </cell>
        </row>
        <row r="686">
          <cell r="B686">
            <v>685</v>
          </cell>
          <cell r="G686">
            <v>-270000</v>
          </cell>
          <cell r="H686" t="str">
            <v>Sewa Forklift 3 jam x Rp. 90.000,-</v>
          </cell>
        </row>
        <row r="687">
          <cell r="B687">
            <v>686</v>
          </cell>
          <cell r="G687">
            <v>-125000</v>
          </cell>
          <cell r="H687" t="str">
            <v>Upah Container 20 feet</v>
          </cell>
        </row>
        <row r="688">
          <cell r="B688">
            <v>687</v>
          </cell>
          <cell r="G688">
            <v>-113390</v>
          </cell>
          <cell r="H688" t="str">
            <v>Upah bongkar Lamda 77 drum x Rp. 1.510,-</v>
          </cell>
        </row>
        <row r="689">
          <cell r="B689">
            <v>688</v>
          </cell>
          <cell r="G689">
            <v>-250000</v>
          </cell>
          <cell r="H689" t="str">
            <v>Upah Container 40 feet</v>
          </cell>
        </row>
        <row r="690">
          <cell r="B690">
            <v>689</v>
          </cell>
          <cell r="G690">
            <v>-180000</v>
          </cell>
          <cell r="H690" t="str">
            <v>Sewa Forklift 3 jam x Rp. 60.000,-</v>
          </cell>
        </row>
        <row r="691">
          <cell r="B691">
            <v>690</v>
          </cell>
          <cell r="G691">
            <v>-28000</v>
          </cell>
          <cell r="H691" t="str">
            <v>Upah Bongkar bottle pet 250 (400 ikat x Rp.70,-)</v>
          </cell>
        </row>
        <row r="692">
          <cell r="B692">
            <v>691</v>
          </cell>
          <cell r="E692" t="str">
            <v>BB556440</v>
          </cell>
          <cell r="F692" t="str">
            <v>BCA</v>
          </cell>
          <cell r="G692">
            <v>-4348300</v>
          </cell>
          <cell r="H692" t="str">
            <v>Tarikan Untuk Operasional tambahan 13-18 Mei 2013</v>
          </cell>
        </row>
        <row r="693">
          <cell r="B693">
            <v>692</v>
          </cell>
          <cell r="E693" t="str">
            <v>BB556440</v>
          </cell>
          <cell r="F693" t="str">
            <v>BCA</v>
          </cell>
          <cell r="G693">
            <v>4348300</v>
          </cell>
          <cell r="H693" t="str">
            <v>Penerimaan Dana Operasional</v>
          </cell>
        </row>
        <row r="694">
          <cell r="B694">
            <v>693</v>
          </cell>
          <cell r="G694">
            <v>-40000</v>
          </cell>
          <cell r="H694" t="str">
            <v>Beli masker pro safe 24 bh</v>
          </cell>
        </row>
        <row r="695">
          <cell r="B695">
            <v>694</v>
          </cell>
          <cell r="G695">
            <v>-244980</v>
          </cell>
          <cell r="H695" t="str">
            <v>biaya PLN bulan Mei 2013</v>
          </cell>
        </row>
        <row r="696">
          <cell r="B696">
            <v>695</v>
          </cell>
          <cell r="G696">
            <v>-65860</v>
          </cell>
          <cell r="H696" t="str">
            <v>Biaya Telepon Mei 2013</v>
          </cell>
        </row>
        <row r="697">
          <cell r="B697">
            <v>696</v>
          </cell>
          <cell r="G697">
            <v>-510000</v>
          </cell>
          <cell r="H697" t="str">
            <v>Upah nana 6 hr ( 13- 18 Mei 2013 ) @Rp. 85.000,-</v>
          </cell>
        </row>
        <row r="698">
          <cell r="B698">
            <v>697</v>
          </cell>
          <cell r="G698">
            <v>-510000</v>
          </cell>
          <cell r="H698" t="str">
            <v>Upah Jay 6 hr ( 13- 18 Mei 2013 ) @Rp. 85.000,-</v>
          </cell>
        </row>
        <row r="699">
          <cell r="B699">
            <v>698</v>
          </cell>
          <cell r="G699">
            <v>-360000</v>
          </cell>
          <cell r="H699" t="str">
            <v>Upah Marsudi 6 hr ( 13- 18 Mei 2013 ) @Rp. 60.000,-</v>
          </cell>
        </row>
        <row r="700">
          <cell r="B700">
            <v>699</v>
          </cell>
          <cell r="G700">
            <v>-360000</v>
          </cell>
          <cell r="H700" t="str">
            <v>Upah Iyan 6 hr ( 13- 18 Mei 2013 ) @Rp. 60.000,-</v>
          </cell>
        </row>
        <row r="701">
          <cell r="B701">
            <v>700</v>
          </cell>
          <cell r="G701">
            <v>-360000</v>
          </cell>
          <cell r="H701" t="str">
            <v>Upah omin 6 hr ( 13- 18 Mei 2013 ) @Rp. 60.000,-</v>
          </cell>
        </row>
        <row r="702">
          <cell r="B702">
            <v>701</v>
          </cell>
          <cell r="G702">
            <v>-360000</v>
          </cell>
          <cell r="H702" t="str">
            <v>Upah Wahono 6 hr ( 13- 18 Mei 2013 ) @Rp. 60.000,-</v>
          </cell>
        </row>
        <row r="703">
          <cell r="B703">
            <v>702</v>
          </cell>
          <cell r="G703">
            <v>-75000</v>
          </cell>
          <cell r="H703" t="str">
            <v>Upah lembur Nana ( 14 - 18 Mei 2013 )</v>
          </cell>
        </row>
        <row r="704">
          <cell r="B704">
            <v>703</v>
          </cell>
          <cell r="G704">
            <v>-75000</v>
          </cell>
          <cell r="H704" t="str">
            <v>Upah lembur Jay ( 14 - 18 Mei 2013 )</v>
          </cell>
        </row>
        <row r="705">
          <cell r="B705">
            <v>704</v>
          </cell>
          <cell r="G705">
            <v>-75000</v>
          </cell>
          <cell r="H705" t="str">
            <v>Upah lembur iyan ( 14 - 18 Mei 2013 )</v>
          </cell>
        </row>
        <row r="706">
          <cell r="B706">
            <v>705</v>
          </cell>
          <cell r="G706">
            <v>-75000</v>
          </cell>
          <cell r="H706" t="str">
            <v>Upah lembur Marsudi ( 14 - 18 Mei 2013 )</v>
          </cell>
        </row>
        <row r="707">
          <cell r="B707">
            <v>706</v>
          </cell>
          <cell r="G707">
            <v>-75000</v>
          </cell>
          <cell r="H707" t="str">
            <v>Upah lembur Omin ( 14 - 18 Mei 2013 )</v>
          </cell>
        </row>
        <row r="708">
          <cell r="B708">
            <v>707</v>
          </cell>
          <cell r="G708">
            <v>-75000</v>
          </cell>
          <cell r="H708" t="str">
            <v>Upah lembur Wahono ( 14 - 18 Mei 2013 )</v>
          </cell>
        </row>
        <row r="709">
          <cell r="B709">
            <v>708</v>
          </cell>
          <cell r="G709">
            <v>-75000</v>
          </cell>
          <cell r="H709" t="str">
            <v>Upah lembur Irkham ( 14 - 18 Mei 2013 )</v>
          </cell>
        </row>
        <row r="710">
          <cell r="B710">
            <v>709</v>
          </cell>
          <cell r="G710">
            <v>-270000</v>
          </cell>
          <cell r="H710" t="str">
            <v>Sewa Forklift 3 jam x Rp. 90.000,-</v>
          </cell>
        </row>
        <row r="711">
          <cell r="B711">
            <v>710</v>
          </cell>
          <cell r="G711">
            <v>-120800</v>
          </cell>
          <cell r="H711" t="str">
            <v>Upah Bongkar drum 2,4D 80 drum @ Rp.1510</v>
          </cell>
        </row>
        <row r="712">
          <cell r="B712">
            <v>711</v>
          </cell>
          <cell r="G712">
            <v>-125000</v>
          </cell>
          <cell r="H712" t="str">
            <v>Upah Container 20 feet</v>
          </cell>
        </row>
        <row r="713">
          <cell r="B713">
            <v>712</v>
          </cell>
          <cell r="G713">
            <v>-24290</v>
          </cell>
          <cell r="H713" t="str">
            <v>Upah Bongkar Layer Curthane 347 ikat @ Rp.70</v>
          </cell>
        </row>
        <row r="714">
          <cell r="B714">
            <v>713</v>
          </cell>
          <cell r="G714">
            <v>-120800</v>
          </cell>
          <cell r="H714" t="str">
            <v>Upah Bongkar drum 2,4D 80 drum @ Rp.1510</v>
          </cell>
        </row>
        <row r="715">
          <cell r="B715">
            <v>714</v>
          </cell>
          <cell r="G715">
            <v>-125000</v>
          </cell>
          <cell r="H715" t="str">
            <v>Upah Container 20 feet</v>
          </cell>
        </row>
        <row r="716">
          <cell r="B716">
            <v>715</v>
          </cell>
          <cell r="G716">
            <v>-270000</v>
          </cell>
          <cell r="H716" t="str">
            <v>Sewa Forklift 3 jam x Rp. 90.000,-</v>
          </cell>
        </row>
        <row r="717">
          <cell r="B717">
            <v>716</v>
          </cell>
          <cell r="G717">
            <v>-25000</v>
          </cell>
          <cell r="H717" t="str">
            <v>Beli masker pro safe 24 bh</v>
          </cell>
        </row>
        <row r="718">
          <cell r="B718">
            <v>717</v>
          </cell>
          <cell r="G718">
            <v>-450000</v>
          </cell>
          <cell r="H718" t="str">
            <v>Upah Bongkar mancozeb</v>
          </cell>
        </row>
        <row r="719">
          <cell r="B719">
            <v>718</v>
          </cell>
          <cell r="G719">
            <v>-250000</v>
          </cell>
          <cell r="H719" t="str">
            <v>Upah Container 40 feet</v>
          </cell>
        </row>
        <row r="720">
          <cell r="B720">
            <v>719</v>
          </cell>
          <cell r="G720">
            <v>-37500</v>
          </cell>
          <cell r="H720" t="str">
            <v>Beli sabun ekonomi dan attack</v>
          </cell>
        </row>
        <row r="721">
          <cell r="B721">
            <v>720</v>
          </cell>
          <cell r="G721">
            <v>-37000</v>
          </cell>
          <cell r="H721" t="str">
            <v>Beli masker pro safe 50 bh</v>
          </cell>
        </row>
        <row r="722">
          <cell r="B722">
            <v>721</v>
          </cell>
          <cell r="E722" t="str">
            <v>BB556441</v>
          </cell>
          <cell r="F722" t="str">
            <v>BCA</v>
          </cell>
          <cell r="G722">
            <v>-2523400</v>
          </cell>
        </row>
        <row r="723">
          <cell r="B723">
            <v>722</v>
          </cell>
          <cell r="E723" t="str">
            <v>BB556441</v>
          </cell>
          <cell r="F723" t="str">
            <v>BCA</v>
          </cell>
          <cell r="G723">
            <v>2523400</v>
          </cell>
        </row>
        <row r="724">
          <cell r="B724">
            <v>723</v>
          </cell>
          <cell r="G724">
            <v>-56210</v>
          </cell>
          <cell r="H724" t="str">
            <v>Upah Bongkar bottle pet 803 ikat x Rp. 70,-</v>
          </cell>
        </row>
        <row r="725">
          <cell r="B725">
            <v>724</v>
          </cell>
          <cell r="G725">
            <v>-33460</v>
          </cell>
          <cell r="H725" t="str">
            <v>Upah Bongkar bottle pet 478 ikat x Rp. 70,-</v>
          </cell>
        </row>
        <row r="726">
          <cell r="B726">
            <v>725</v>
          </cell>
          <cell r="G726">
            <v>-34370</v>
          </cell>
          <cell r="H726" t="str">
            <v>Upah Bongkar bottle pet 491 ikat x Rp. 70,-</v>
          </cell>
        </row>
        <row r="727">
          <cell r="B727">
            <v>726</v>
          </cell>
          <cell r="G727">
            <v>-250000</v>
          </cell>
          <cell r="H727" t="str">
            <v>Upah Container 40 feet</v>
          </cell>
        </row>
        <row r="728">
          <cell r="B728">
            <v>727</v>
          </cell>
          <cell r="G728">
            <v>-450000</v>
          </cell>
          <cell r="H728" t="str">
            <v>Upah bongkar Mancozeb 1200 sax</v>
          </cell>
        </row>
        <row r="729">
          <cell r="B729">
            <v>728</v>
          </cell>
          <cell r="G729">
            <v>-300000</v>
          </cell>
          <cell r="H729" t="str">
            <v xml:space="preserve">By. Pulsa Listrik gudang bln Mei </v>
          </cell>
        </row>
        <row r="730">
          <cell r="B730">
            <v>729</v>
          </cell>
          <cell r="E730" t="str">
            <v>BB556442</v>
          </cell>
          <cell r="F730" t="str">
            <v>BCA</v>
          </cell>
          <cell r="G730">
            <v>-5648700</v>
          </cell>
          <cell r="H730" t="str">
            <v>Tarikan Untuk Operasional 27-31 Mei 2013</v>
          </cell>
        </row>
        <row r="731">
          <cell r="B731">
            <v>730</v>
          </cell>
          <cell r="E731" t="str">
            <v>BB556442</v>
          </cell>
          <cell r="F731" t="str">
            <v>BCA</v>
          </cell>
          <cell r="G731">
            <v>5648700</v>
          </cell>
          <cell r="H731" t="str">
            <v>Penerimaan Dana Operasional</v>
          </cell>
        </row>
        <row r="732">
          <cell r="B732">
            <v>731</v>
          </cell>
          <cell r="G732">
            <v>-300000</v>
          </cell>
          <cell r="H732" t="str">
            <v>Upah Wahono 5 hr ( 20- 24 Mei 2013 ) @Rp. 60.000,-</v>
          </cell>
        </row>
        <row r="733">
          <cell r="B733">
            <v>732</v>
          </cell>
          <cell r="G733">
            <v>-300000</v>
          </cell>
          <cell r="H733" t="str">
            <v>Upah Iyan 5 hr ( 20- 24 Mei 2013 ) @Rp. 60.000,-</v>
          </cell>
        </row>
        <row r="734">
          <cell r="B734">
            <v>733</v>
          </cell>
          <cell r="G734">
            <v>-300000</v>
          </cell>
          <cell r="H734" t="str">
            <v>Upah Ali 5 hr ( 20- 24 Mei 2013 ) @Rp. 60.000,-</v>
          </cell>
        </row>
        <row r="735">
          <cell r="B735">
            <v>734</v>
          </cell>
          <cell r="G735">
            <v>-425000</v>
          </cell>
          <cell r="H735" t="str">
            <v>Upah Nana 5 hr ( 20- 24 Mei 2013 ) @Rp. 85.000,-</v>
          </cell>
        </row>
        <row r="736">
          <cell r="B736">
            <v>735</v>
          </cell>
          <cell r="G736">
            <v>-425000</v>
          </cell>
          <cell r="H736" t="str">
            <v>Upah jay 5 hr ( 20- 24 Mei 2013 ) @Rp. 85.000,-</v>
          </cell>
        </row>
        <row r="737">
          <cell r="B737">
            <v>736</v>
          </cell>
          <cell r="G737">
            <v>-300000</v>
          </cell>
          <cell r="H737" t="str">
            <v>Upah Omin 5 hr ( 20- 24 Mei 2013 ) @Rp. 60.000,-</v>
          </cell>
        </row>
        <row r="738">
          <cell r="B738">
            <v>737</v>
          </cell>
          <cell r="G738">
            <v>-300000</v>
          </cell>
          <cell r="H738" t="str">
            <v>Upah Marsudi 5 hr ( 20- 24 Mei 2013 ) @Rp. 60.000,-</v>
          </cell>
        </row>
        <row r="739">
          <cell r="B739">
            <v>738</v>
          </cell>
          <cell r="G739">
            <v>-75000</v>
          </cell>
          <cell r="H739" t="str">
            <v>Upah lembur Wahono ( 20 - 24 Mei 2013 )</v>
          </cell>
        </row>
        <row r="740">
          <cell r="B740">
            <v>739</v>
          </cell>
          <cell r="G740">
            <v>-75000</v>
          </cell>
          <cell r="H740" t="str">
            <v>Upah lembur Iyan ( 20 - 24 Mei 2013 )</v>
          </cell>
        </row>
        <row r="741">
          <cell r="B741">
            <v>740</v>
          </cell>
          <cell r="G741">
            <v>-75000</v>
          </cell>
          <cell r="H741" t="str">
            <v>Upah lembur Ali ( 20 - 24 Mei 2013 )</v>
          </cell>
        </row>
        <row r="742">
          <cell r="B742">
            <v>741</v>
          </cell>
          <cell r="G742">
            <v>-75000</v>
          </cell>
          <cell r="H742" t="str">
            <v>Upah lembur Nana ( 20 - 24 Mei 2013 )</v>
          </cell>
        </row>
        <row r="743">
          <cell r="B743">
            <v>742</v>
          </cell>
          <cell r="G743">
            <v>-75000</v>
          </cell>
          <cell r="H743" t="str">
            <v>Upah lembur Jay ( 20 - 24 Mei 2013 )</v>
          </cell>
        </row>
        <row r="744">
          <cell r="B744">
            <v>743</v>
          </cell>
          <cell r="G744">
            <v>-75000</v>
          </cell>
          <cell r="H744" t="str">
            <v>Upah lembur Omin ( 20 - 24 Mei 2013 )</v>
          </cell>
        </row>
        <row r="745">
          <cell r="B745">
            <v>744</v>
          </cell>
          <cell r="G745">
            <v>-75000</v>
          </cell>
          <cell r="H745" t="str">
            <v>Upah lembur Marsudi ( 20 - 24 Mei 2013 )</v>
          </cell>
        </row>
        <row r="746">
          <cell r="B746">
            <v>745</v>
          </cell>
          <cell r="G746">
            <v>-75000</v>
          </cell>
          <cell r="H746" t="str">
            <v>Upah lembur Irkham ( 20 - 24 Mei 2013 )</v>
          </cell>
        </row>
        <row r="747">
          <cell r="B747">
            <v>746</v>
          </cell>
          <cell r="G747">
            <v>-26000</v>
          </cell>
          <cell r="H747" t="str">
            <v>Beli Gula 2 Kg</v>
          </cell>
        </row>
        <row r="748">
          <cell r="B748">
            <v>747</v>
          </cell>
          <cell r="G748">
            <v>-27000</v>
          </cell>
          <cell r="H748" t="str">
            <v>Beli Kopi Kapal Api 3 Bks</v>
          </cell>
        </row>
        <row r="749">
          <cell r="B749">
            <v>748</v>
          </cell>
          <cell r="G749">
            <v>-38000</v>
          </cell>
          <cell r="H749" t="str">
            <v>Beli Attack Easy dan Shampo</v>
          </cell>
        </row>
        <row r="750">
          <cell r="B750">
            <v>749</v>
          </cell>
          <cell r="G750">
            <v>-12000</v>
          </cell>
          <cell r="H750" t="str">
            <v xml:space="preserve">Beli Masker 50 Pcs </v>
          </cell>
        </row>
        <row r="751">
          <cell r="B751">
            <v>750</v>
          </cell>
          <cell r="G751">
            <v>-382200</v>
          </cell>
          <cell r="H751" t="str">
            <v>Upah Bongkar Drum Methyl 440 Drum</v>
          </cell>
        </row>
        <row r="752">
          <cell r="B752">
            <v>751</v>
          </cell>
          <cell r="G752">
            <v>-125000</v>
          </cell>
          <cell r="H752" t="str">
            <v>Upah Container 20 feet</v>
          </cell>
        </row>
        <row r="753">
          <cell r="B753">
            <v>752</v>
          </cell>
          <cell r="G753">
            <v>-180000</v>
          </cell>
          <cell r="H753" t="str">
            <v>Beli V-Belt</v>
          </cell>
        </row>
        <row r="754">
          <cell r="B754">
            <v>753</v>
          </cell>
          <cell r="G754">
            <v>-350000</v>
          </cell>
          <cell r="H754" t="str">
            <v>Beli Siling V-belt</v>
          </cell>
        </row>
        <row r="755">
          <cell r="B755">
            <v>754</v>
          </cell>
          <cell r="G755">
            <v>-2000</v>
          </cell>
          <cell r="H755" t="str">
            <v>Parkir area glodok</v>
          </cell>
        </row>
        <row r="756">
          <cell r="B756">
            <v>755</v>
          </cell>
          <cell r="G756">
            <v>-20000</v>
          </cell>
          <cell r="H756" t="str">
            <v>Bbm Lucky ke glodok</v>
          </cell>
        </row>
        <row r="757">
          <cell r="B757">
            <v>756</v>
          </cell>
          <cell r="G757">
            <v>-50000</v>
          </cell>
          <cell r="H757" t="str">
            <v>Beli Masker</v>
          </cell>
        </row>
        <row r="758">
          <cell r="B758">
            <v>757</v>
          </cell>
          <cell r="G758">
            <v>-120800</v>
          </cell>
          <cell r="H758" t="str">
            <v>Upah Bongkar Glyphosate 80 drum x Rp. 1510</v>
          </cell>
        </row>
        <row r="759">
          <cell r="B759">
            <v>758</v>
          </cell>
          <cell r="G759">
            <v>-300000</v>
          </cell>
          <cell r="H759" t="str">
            <v>Forklip 5 Jam X Rp.60,000</v>
          </cell>
        </row>
        <row r="760">
          <cell r="B760">
            <v>759</v>
          </cell>
          <cell r="G760">
            <v>-125000</v>
          </cell>
          <cell r="H760" t="str">
            <v>Upah Container 20 Feet</v>
          </cell>
        </row>
        <row r="761">
          <cell r="B761">
            <v>760</v>
          </cell>
          <cell r="G761">
            <v>-125000</v>
          </cell>
          <cell r="H761" t="str">
            <v>Beli Baut 8 x 20 ( 250 pcs )</v>
          </cell>
        </row>
        <row r="762">
          <cell r="B762">
            <v>761</v>
          </cell>
          <cell r="E762" t="str">
            <v>BB556442</v>
          </cell>
          <cell r="F762" t="str">
            <v>BCA</v>
          </cell>
          <cell r="G762">
            <v>-4609000</v>
          </cell>
          <cell r="H762" t="str">
            <v>Tarikan Untuk Operasional ( 03 - 08 Juni 2013 )</v>
          </cell>
        </row>
        <row r="763">
          <cell r="B763">
            <v>762</v>
          </cell>
          <cell r="E763" t="str">
            <v>BB556442</v>
          </cell>
          <cell r="F763" t="str">
            <v>BCA</v>
          </cell>
          <cell r="G763">
            <v>4609000</v>
          </cell>
          <cell r="H763" t="str">
            <v>Penerimaan Dana Operasional</v>
          </cell>
        </row>
        <row r="764">
          <cell r="B764">
            <v>763</v>
          </cell>
          <cell r="G764">
            <v>-340000</v>
          </cell>
          <cell r="H764" t="str">
            <v>Upah Nana 4 Hari ( 27 Mei - 30 Mei 2013 ) @ 85.000</v>
          </cell>
        </row>
        <row r="765">
          <cell r="B765">
            <v>764</v>
          </cell>
          <cell r="G765">
            <v>-425000</v>
          </cell>
          <cell r="H765" t="str">
            <v>Upah Jay 5 Hari ( 27 Mei - 31 Mei 2013 ) @ 85.000</v>
          </cell>
        </row>
        <row r="766">
          <cell r="B766">
            <v>765</v>
          </cell>
          <cell r="G766">
            <v>-240000</v>
          </cell>
          <cell r="H766" t="str">
            <v>Upah Marsudi 4 Hari ( 27,30,31 Mei dan 1 Juni  2013 ) @ 60.000</v>
          </cell>
        </row>
        <row r="767">
          <cell r="B767">
            <v>766</v>
          </cell>
          <cell r="G767">
            <v>-360000</v>
          </cell>
          <cell r="H767" t="str">
            <v>Upah Iyan 6 Hari ( 27 Mei - 01 Juni  ) @ 60.000</v>
          </cell>
        </row>
        <row r="768">
          <cell r="B768">
            <v>767</v>
          </cell>
          <cell r="G768">
            <v>-300000</v>
          </cell>
          <cell r="H768" t="str">
            <v>Upah Omin 5 Hari ( 27 Mei - 31 Mei   ) @ 60.000</v>
          </cell>
        </row>
        <row r="769">
          <cell r="B769">
            <v>768</v>
          </cell>
          <cell r="G769">
            <v>-360000</v>
          </cell>
          <cell r="H769" t="str">
            <v>Upah Wahono  6 Hari ( 27 Mei - 01 Juni   ) @ 60.000</v>
          </cell>
        </row>
        <row r="770">
          <cell r="B770">
            <v>769</v>
          </cell>
          <cell r="G770">
            <v>-360000</v>
          </cell>
          <cell r="H770" t="str">
            <v>Upah Aly  6 Hari ( 27 Mei - 01 Juni   ) @ 60.000</v>
          </cell>
        </row>
        <row r="771">
          <cell r="B771">
            <v>770</v>
          </cell>
          <cell r="G771">
            <v>-300000</v>
          </cell>
          <cell r="H771" t="str">
            <v>Upah Yudi  5 Hari ( 28 Mei - 01 Juni   ) @ 60.000</v>
          </cell>
        </row>
        <row r="772">
          <cell r="B772">
            <v>771</v>
          </cell>
          <cell r="G772">
            <v>-90000</v>
          </cell>
          <cell r="H772" t="str">
            <v>Upah lembur Irkham 6 Hari ( 27 Mei - 01 Juni )</v>
          </cell>
        </row>
        <row r="773">
          <cell r="B773">
            <v>772</v>
          </cell>
          <cell r="G773">
            <v>-60000</v>
          </cell>
          <cell r="H773" t="str">
            <v>Upah Lembur Nana 4 Hri ( 27 - 30 Mei )</v>
          </cell>
        </row>
        <row r="774">
          <cell r="B774">
            <v>773</v>
          </cell>
          <cell r="G774">
            <v>-75000</v>
          </cell>
          <cell r="H774" t="str">
            <v xml:space="preserve">Upah lembur Jay 5 Hari ( 27 Mei  - 31 Mei ) </v>
          </cell>
        </row>
        <row r="775">
          <cell r="B775">
            <v>774</v>
          </cell>
          <cell r="G775">
            <v>-60000</v>
          </cell>
          <cell r="H775" t="str">
            <v>Upah Lembur Marsudi ( 27,30,31 Mei dan 1 Juni  2013 )</v>
          </cell>
        </row>
        <row r="776">
          <cell r="B776">
            <v>775</v>
          </cell>
          <cell r="G776">
            <v>-90000</v>
          </cell>
          <cell r="H776" t="str">
            <v>Upah Lembur Iyan 6 Hari ( 27 Mei - 01 Juni )</v>
          </cell>
        </row>
        <row r="777">
          <cell r="B777">
            <v>776</v>
          </cell>
          <cell r="G777">
            <v>-75000</v>
          </cell>
          <cell r="H777" t="str">
            <v>Upah Lembur Omin 5 Hari ( 27 Mei - 01 Juni )</v>
          </cell>
        </row>
        <row r="778">
          <cell r="B778">
            <v>777</v>
          </cell>
          <cell r="G778">
            <v>-90000</v>
          </cell>
          <cell r="H778" t="str">
            <v>Upah Lembur Wahono 6 Hari ( 27 Mei - 01 Juni )</v>
          </cell>
        </row>
        <row r="779">
          <cell r="B779">
            <v>778</v>
          </cell>
          <cell r="G779">
            <v>-90000</v>
          </cell>
          <cell r="H779" t="str">
            <v>Upah Lembur Aly 6 Hari ( 27 Mei - 01 Juni )</v>
          </cell>
        </row>
        <row r="780">
          <cell r="B780">
            <v>779</v>
          </cell>
          <cell r="G780">
            <v>-75000</v>
          </cell>
          <cell r="H780" t="str">
            <v>Upah Lembur Yudi 5 Hari ( 28 Mei - 01 Juni )</v>
          </cell>
        </row>
        <row r="781">
          <cell r="B781">
            <v>780</v>
          </cell>
          <cell r="G781">
            <v>-10000</v>
          </cell>
          <cell r="H781" t="str">
            <v>Biaya adm Bank Transfer ke Venia Agape</v>
          </cell>
        </row>
        <row r="782">
          <cell r="B782">
            <v>781</v>
          </cell>
          <cell r="G782">
            <v>-10000</v>
          </cell>
          <cell r="H782" t="str">
            <v>Biaya adm Bank Transfer ke Venia Agape</v>
          </cell>
        </row>
        <row r="783">
          <cell r="B783">
            <v>782</v>
          </cell>
          <cell r="G783">
            <v>-10000</v>
          </cell>
          <cell r="H783" t="str">
            <v>Biaya adm Bank Transfer ke Venia Agape</v>
          </cell>
        </row>
        <row r="784">
          <cell r="B784">
            <v>783</v>
          </cell>
          <cell r="G784">
            <v>-445000</v>
          </cell>
          <cell r="H784" t="str">
            <v>Beli susu untuk anak produksi</v>
          </cell>
        </row>
        <row r="785">
          <cell r="B785">
            <v>784</v>
          </cell>
          <cell r="G785">
            <v>-21000</v>
          </cell>
          <cell r="H785" t="str">
            <v>Upah Bongkar Botol pet 300 ikat X Rp.70,-</v>
          </cell>
        </row>
        <row r="786">
          <cell r="B786">
            <v>785</v>
          </cell>
          <cell r="G786">
            <v>-150000</v>
          </cell>
          <cell r="H786" t="str">
            <v>Iuran Kepala buruh bulan Juni 2013</v>
          </cell>
        </row>
        <row r="787">
          <cell r="B787">
            <v>786</v>
          </cell>
          <cell r="G787">
            <v>-27000</v>
          </cell>
          <cell r="H787" t="str">
            <v xml:space="preserve">Beli Kopi Kapal api </v>
          </cell>
        </row>
        <row r="788">
          <cell r="B788">
            <v>787</v>
          </cell>
          <cell r="G788">
            <v>-26000</v>
          </cell>
          <cell r="H788" t="str">
            <v>Beli Gula</v>
          </cell>
        </row>
        <row r="789">
          <cell r="B789">
            <v>788</v>
          </cell>
          <cell r="G789">
            <v>-25000</v>
          </cell>
          <cell r="H789" t="str">
            <v xml:space="preserve">Beli Masker 50 Pcs </v>
          </cell>
        </row>
        <row r="790">
          <cell r="B790">
            <v>789</v>
          </cell>
          <cell r="G790">
            <v>-16000</v>
          </cell>
          <cell r="H790" t="str">
            <v>Beli kran air</v>
          </cell>
        </row>
        <row r="791">
          <cell r="B791">
            <v>790</v>
          </cell>
          <cell r="E791" t="str">
            <v>BB556444</v>
          </cell>
          <cell r="F791" t="str">
            <v>BCA</v>
          </cell>
          <cell r="G791">
            <v>-4288187</v>
          </cell>
          <cell r="H791" t="str">
            <v>Tarikan Untuk Operasional ( 10 - 15 Juni 2013 )</v>
          </cell>
        </row>
        <row r="792">
          <cell r="B792">
            <v>791</v>
          </cell>
          <cell r="E792" t="str">
            <v>BB556444</v>
          </cell>
          <cell r="F792" t="str">
            <v>BCA</v>
          </cell>
          <cell r="G792">
            <v>4288187</v>
          </cell>
          <cell r="H792" t="str">
            <v>Penerimaan Dana Operasional</v>
          </cell>
        </row>
        <row r="793">
          <cell r="B793">
            <v>792</v>
          </cell>
          <cell r="G793">
            <v>-42000</v>
          </cell>
          <cell r="H793" t="str">
            <v xml:space="preserve">Beli Masker 50 Pcs </v>
          </cell>
        </row>
        <row r="794">
          <cell r="B794">
            <v>793</v>
          </cell>
          <cell r="G794">
            <v>-13860</v>
          </cell>
          <cell r="H794" t="str">
            <v>Upah bongkar botol pet 1 ltr 198 Ikat x Rp.70,-</v>
          </cell>
        </row>
        <row r="795">
          <cell r="B795">
            <v>794</v>
          </cell>
          <cell r="G795">
            <v>-170000</v>
          </cell>
          <cell r="H795" t="str">
            <v>Upah nana 2 Hari ( 07 - 08 Juni ) x Rp.85.000</v>
          </cell>
        </row>
        <row r="796">
          <cell r="B796">
            <v>795</v>
          </cell>
          <cell r="G796">
            <v>-425000</v>
          </cell>
          <cell r="H796" t="str">
            <v>Upah Jay 5 Hari (03-08 Juni) x Rp.85.000</v>
          </cell>
        </row>
        <row r="797">
          <cell r="B797">
            <v>796</v>
          </cell>
          <cell r="G797">
            <v>-300000</v>
          </cell>
          <cell r="H797" t="str">
            <v>Upah Marsudi 5 Hari (03-08 Juni) x Rp.60.000</v>
          </cell>
        </row>
        <row r="798">
          <cell r="B798">
            <v>797</v>
          </cell>
          <cell r="G798">
            <v>-300000</v>
          </cell>
          <cell r="H798" t="str">
            <v>Upah Iyan 5 Hari (03-08 Juni) x Rp.60.000</v>
          </cell>
        </row>
        <row r="799">
          <cell r="B799">
            <v>798</v>
          </cell>
          <cell r="G799">
            <v>-60000</v>
          </cell>
          <cell r="H799" t="str">
            <v>Upah Omin 1 Hari 05 JuniRp.60.000</v>
          </cell>
        </row>
        <row r="800">
          <cell r="B800">
            <v>799</v>
          </cell>
          <cell r="G800">
            <v>-300000</v>
          </cell>
          <cell r="H800" t="str">
            <v>Upah wahono 5 Hari (03-08 Juni) x Rp.60.000</v>
          </cell>
        </row>
        <row r="801">
          <cell r="B801">
            <v>800</v>
          </cell>
          <cell r="G801">
            <v>-300000</v>
          </cell>
          <cell r="H801" t="str">
            <v>Upah Aly 5 Hari (03-08 Juni) x Rp.60.000</v>
          </cell>
        </row>
        <row r="802">
          <cell r="B802">
            <v>801</v>
          </cell>
          <cell r="G802">
            <v>-300000</v>
          </cell>
          <cell r="H802" t="str">
            <v>Upah Yudi 5 Hari (03-08 Juni) x Rp.60.000</v>
          </cell>
        </row>
        <row r="803">
          <cell r="B803">
            <v>802</v>
          </cell>
          <cell r="G803">
            <v>-75000</v>
          </cell>
          <cell r="H803" t="str">
            <v xml:space="preserve">Upah Lembur Irkham 5 Hari ( 03 - 08 juni ) </v>
          </cell>
        </row>
        <row r="804">
          <cell r="B804">
            <v>803</v>
          </cell>
          <cell r="G804">
            <v>-30000</v>
          </cell>
          <cell r="H804" t="str">
            <v>Upah lembur nana 2 Hari ( 07 - 08 Juni )</v>
          </cell>
        </row>
        <row r="805">
          <cell r="B805">
            <v>804</v>
          </cell>
          <cell r="G805">
            <v>-75000</v>
          </cell>
          <cell r="H805" t="str">
            <v>Upah lembur Jay 5 hari (03 - 08 Juni )</v>
          </cell>
        </row>
        <row r="806">
          <cell r="B806">
            <v>805</v>
          </cell>
          <cell r="G806">
            <v>-75000</v>
          </cell>
          <cell r="H806" t="str">
            <v>Upah Lembur Marsudi 5 hari (03 - 08 Juni )</v>
          </cell>
        </row>
        <row r="807">
          <cell r="B807">
            <v>806</v>
          </cell>
          <cell r="G807">
            <v>-75000</v>
          </cell>
          <cell r="H807" t="str">
            <v>Upah Lembur Iyan  5 hari (03 - 08 Juni )</v>
          </cell>
        </row>
        <row r="808">
          <cell r="B808">
            <v>807</v>
          </cell>
          <cell r="G808">
            <v>-15000</v>
          </cell>
          <cell r="H808" t="str">
            <v xml:space="preserve">Upah Lembur Omin  1 hari 05 Juni </v>
          </cell>
        </row>
        <row r="809">
          <cell r="B809">
            <v>808</v>
          </cell>
          <cell r="G809">
            <v>-75000</v>
          </cell>
          <cell r="H809" t="str">
            <v>Upah Lembur Wahono  5 hari (03 - 08 Juni )</v>
          </cell>
        </row>
        <row r="810">
          <cell r="B810">
            <v>809</v>
          </cell>
          <cell r="G810">
            <v>-75000</v>
          </cell>
          <cell r="H810" t="str">
            <v>Upah Lembur Yudi  5 hari (03 - 08 Juni )</v>
          </cell>
        </row>
        <row r="811">
          <cell r="B811">
            <v>810</v>
          </cell>
          <cell r="G811">
            <v>-75000</v>
          </cell>
          <cell r="H811" t="str">
            <v>Upah Lembur Ali  5 hari (03 - 08 Juni )</v>
          </cell>
        </row>
        <row r="812">
          <cell r="B812">
            <v>811</v>
          </cell>
          <cell r="G812">
            <v>-2450000</v>
          </cell>
          <cell r="H812" t="str">
            <v>Beli pompa mons mfm 128 A</v>
          </cell>
        </row>
        <row r="813">
          <cell r="B813">
            <v>812</v>
          </cell>
          <cell r="G813">
            <v>-500000</v>
          </cell>
          <cell r="H813" t="str">
            <v>Iuran keamanan bulan Juni 2013</v>
          </cell>
        </row>
        <row r="814">
          <cell r="B814">
            <v>813</v>
          </cell>
          <cell r="G814">
            <v>-25000</v>
          </cell>
          <cell r="H814" t="str">
            <v>Beli sil Gs 250</v>
          </cell>
        </row>
        <row r="815">
          <cell r="B815">
            <v>814</v>
          </cell>
          <cell r="G815">
            <v>-60000</v>
          </cell>
          <cell r="H815" t="str">
            <v>Beli hand pump lion star</v>
          </cell>
        </row>
        <row r="816">
          <cell r="B816">
            <v>815</v>
          </cell>
          <cell r="G816">
            <v>-120800</v>
          </cell>
          <cell r="H816" t="str">
            <v>Upah Bongkar Paraquat 80 drum @ 1.510</v>
          </cell>
        </row>
        <row r="817">
          <cell r="B817">
            <v>816</v>
          </cell>
          <cell r="G817">
            <v>-125000</v>
          </cell>
          <cell r="H817" t="str">
            <v>upah container 20 feet</v>
          </cell>
        </row>
        <row r="818">
          <cell r="B818">
            <v>817</v>
          </cell>
          <cell r="G818">
            <v>-270000</v>
          </cell>
          <cell r="H818" t="str">
            <v>forklip 3 jam x Rp.90.000</v>
          </cell>
        </row>
        <row r="819">
          <cell r="B819">
            <v>818</v>
          </cell>
          <cell r="G819">
            <v>-18800</v>
          </cell>
          <cell r="H819" t="str">
            <v>Beli shampo clear untuk anak produksi</v>
          </cell>
        </row>
        <row r="820">
          <cell r="B820">
            <v>819</v>
          </cell>
          <cell r="G820">
            <v>-15600</v>
          </cell>
          <cell r="H820" t="str">
            <v>Beli sabun ekonomi 3 pcs</v>
          </cell>
        </row>
        <row r="821">
          <cell r="B821">
            <v>820</v>
          </cell>
          <cell r="E821" t="str">
            <v>BR132497</v>
          </cell>
          <cell r="G821">
            <v>-7166880</v>
          </cell>
          <cell r="H821" t="str">
            <v>pembayaran jasa repacking cuthane</v>
          </cell>
        </row>
        <row r="822">
          <cell r="B822">
            <v>821</v>
          </cell>
          <cell r="E822" t="str">
            <v>BR132498</v>
          </cell>
          <cell r="G822">
            <v>-12519360</v>
          </cell>
          <cell r="H822" t="str">
            <v>pembayaran jasa repacking cuthane</v>
          </cell>
        </row>
        <row r="823">
          <cell r="B823">
            <v>822</v>
          </cell>
          <cell r="E823" t="str">
            <v>BR132499</v>
          </cell>
          <cell r="G823">
            <v>-11612160</v>
          </cell>
          <cell r="H823" t="str">
            <v>pembayaran jasa repacking cuthane</v>
          </cell>
        </row>
        <row r="824">
          <cell r="B824">
            <v>823</v>
          </cell>
          <cell r="E824" t="str">
            <v>BR132500</v>
          </cell>
          <cell r="G824">
            <v>-4498700</v>
          </cell>
          <cell r="H824" t="str">
            <v>pembayaran supplier harapan kita</v>
          </cell>
        </row>
        <row r="825">
          <cell r="B825">
            <v>824</v>
          </cell>
          <cell r="E825" t="str">
            <v>CD119251</v>
          </cell>
          <cell r="G825">
            <v>-3283250</v>
          </cell>
          <cell r="H825" t="str">
            <v>pembayaran supplier harapan kita</v>
          </cell>
        </row>
        <row r="826">
          <cell r="B826">
            <v>825</v>
          </cell>
          <cell r="E826" t="str">
            <v>CD119252</v>
          </cell>
          <cell r="G826">
            <v>-6124521</v>
          </cell>
          <cell r="H826" t="str">
            <v>PPH Pasal 25</v>
          </cell>
        </row>
        <row r="827">
          <cell r="B827">
            <v>826</v>
          </cell>
          <cell r="G827">
            <v>-80000</v>
          </cell>
          <cell r="H827" t="str">
            <v>Bongkar drigent 20ltr</v>
          </cell>
        </row>
        <row r="828">
          <cell r="B828">
            <v>827</v>
          </cell>
          <cell r="G828">
            <v>-29400</v>
          </cell>
          <cell r="H828" t="str">
            <v>Bongkar Botol pet @ 1Ltr 420 IkatxRp.70,-</v>
          </cell>
        </row>
        <row r="829">
          <cell r="B829">
            <v>828</v>
          </cell>
          <cell r="G829">
            <v>-68000</v>
          </cell>
          <cell r="H829" t="str">
            <v>Bongkar Botol pet @ 1Ltr 971 IkatxRp.70,-</v>
          </cell>
        </row>
        <row r="830">
          <cell r="B830">
            <v>829</v>
          </cell>
          <cell r="G830">
            <v>-25000</v>
          </cell>
          <cell r="H830" t="str">
            <v>Beli Masker I box</v>
          </cell>
        </row>
        <row r="831">
          <cell r="B831">
            <v>830</v>
          </cell>
          <cell r="G831">
            <v>-225000</v>
          </cell>
          <cell r="H831" t="str">
            <v>Beli Piva Flexsibel 5 M ( Pvc )</v>
          </cell>
        </row>
        <row r="832">
          <cell r="B832">
            <v>831</v>
          </cell>
          <cell r="G832">
            <v>-2000</v>
          </cell>
          <cell r="H832" t="str">
            <v>Parkir Area Glodok</v>
          </cell>
        </row>
        <row r="833">
          <cell r="B833">
            <v>832</v>
          </cell>
          <cell r="G833">
            <v>-25000</v>
          </cell>
          <cell r="H833" t="str">
            <v>Bbm Lucky ke glodok</v>
          </cell>
        </row>
        <row r="834">
          <cell r="B834">
            <v>833</v>
          </cell>
          <cell r="E834" t="str">
            <v>BB556446</v>
          </cell>
          <cell r="G834">
            <v>-6415375</v>
          </cell>
          <cell r="H834" t="str">
            <v>Tarikan Untuk Operasional ( 17 - 22 Juni 2013 )</v>
          </cell>
        </row>
        <row r="835">
          <cell r="B835">
            <v>834</v>
          </cell>
          <cell r="E835" t="str">
            <v>BB556446</v>
          </cell>
          <cell r="G835">
            <v>6415375</v>
          </cell>
          <cell r="H835" t="str">
            <v>Penerimaan Dana Operasional</v>
          </cell>
        </row>
        <row r="836">
          <cell r="B836">
            <v>835</v>
          </cell>
          <cell r="G836">
            <v>-610000</v>
          </cell>
          <cell r="H836" t="str">
            <v>Upah Nana 6 Hari x Rp.85,000,- ( 10 Juni - 15 Juni 2013 ) +Bnus pncpaian target</v>
          </cell>
        </row>
        <row r="837">
          <cell r="B837">
            <v>836</v>
          </cell>
          <cell r="G837">
            <v>-610000</v>
          </cell>
          <cell r="H837" t="str">
            <v>Upah Jay 6 Hari x Rp.85,000,- ( 10 Juni - 15 Juni 2013 ) +Bnus pncpaian target</v>
          </cell>
        </row>
        <row r="838">
          <cell r="B838">
            <v>837</v>
          </cell>
          <cell r="G838">
            <v>-460000</v>
          </cell>
          <cell r="H838" t="str">
            <v>Upah Marsudi 6 Hari x Rp.60,000,- ( 10 Juni - 15 Juni 2013 ) +Bnus pncpaian target</v>
          </cell>
        </row>
        <row r="839">
          <cell r="B839">
            <v>838</v>
          </cell>
          <cell r="G839">
            <v>-460000</v>
          </cell>
          <cell r="H839" t="str">
            <v>Upah Iyan 6 Hari x Rp.60,000,- ( 10 Juni - 15 Juni 2013 ) +Bnus pncpaian target</v>
          </cell>
        </row>
        <row r="840">
          <cell r="B840">
            <v>839</v>
          </cell>
          <cell r="G840">
            <v>-460000</v>
          </cell>
          <cell r="H840" t="str">
            <v>Upah Iwan 6 Hari x Rp.60,000,- ( 10 Juni - 15 Juni 2013 ) +Bnus pncpaian target</v>
          </cell>
        </row>
        <row r="841">
          <cell r="B841">
            <v>840</v>
          </cell>
          <cell r="G841">
            <v>-460000</v>
          </cell>
          <cell r="H841" t="str">
            <v>Upah Wahono 6 Hari x Rp.60,000,- ( 10 Juni - 15 Juni 2013 ) +Bnus pncpaian target</v>
          </cell>
        </row>
        <row r="842">
          <cell r="B842">
            <v>841</v>
          </cell>
          <cell r="G842">
            <v>-460000</v>
          </cell>
          <cell r="H842" t="str">
            <v>Upah Aly 6 Hari x Rp.60,000,- ( 10 Juni - 15 Juni 2013 ) +Bnus pncpaian target</v>
          </cell>
        </row>
        <row r="843">
          <cell r="B843">
            <v>842</v>
          </cell>
          <cell r="G843">
            <v>-460000</v>
          </cell>
          <cell r="H843" t="str">
            <v>Upah Yudi 6 Hari x Rp.60,000,- ( 10 Juni - 15 Juni 2013 ) +Bnus pncpaian target</v>
          </cell>
        </row>
        <row r="844">
          <cell r="B844">
            <v>843</v>
          </cell>
          <cell r="G844">
            <v>-100000</v>
          </cell>
          <cell r="H844" t="str">
            <v>Bonus Pencapaian Target Irkham</v>
          </cell>
        </row>
        <row r="845">
          <cell r="B845">
            <v>844</v>
          </cell>
          <cell r="G845">
            <v>-90000</v>
          </cell>
          <cell r="H845" t="str">
            <v>Upah Lembur Nana 6 Hari x Rp.15,000,- ( 10 - 15 Juni 2013 )</v>
          </cell>
        </row>
        <row r="846">
          <cell r="B846">
            <v>845</v>
          </cell>
          <cell r="G846">
            <v>-90000</v>
          </cell>
          <cell r="H846" t="str">
            <v>Upah Lembur Jay 6 Hari x Rp.15,000,- ( 10 - 15 Juni 2013 )</v>
          </cell>
        </row>
        <row r="847">
          <cell r="B847">
            <v>846</v>
          </cell>
          <cell r="G847">
            <v>-90000</v>
          </cell>
          <cell r="H847" t="str">
            <v>Upah Lembur Marsudi 6 Hari x Rp.15,000,- ( 10 - 15 Juni 2013 )</v>
          </cell>
        </row>
        <row r="848">
          <cell r="B848">
            <v>847</v>
          </cell>
          <cell r="G848">
            <v>-90000</v>
          </cell>
          <cell r="H848" t="str">
            <v>Upah Lembur Iyan 6 Hari x Rp.15,000,- ( 10 - 15 Juni 2013 )</v>
          </cell>
        </row>
        <row r="849">
          <cell r="B849">
            <v>848</v>
          </cell>
          <cell r="G849">
            <v>-90000</v>
          </cell>
          <cell r="H849" t="str">
            <v>Upah Lembur Iwan 6 Hari x Rp.15,000,- ( 10 - 15 Juni 2013 )</v>
          </cell>
        </row>
        <row r="850">
          <cell r="B850">
            <v>849</v>
          </cell>
          <cell r="G850">
            <v>-90000</v>
          </cell>
          <cell r="H850" t="str">
            <v>Upah Lembur Wahono 6 Hari x Rp.15,000,- ( 10 - 15 Juni 2013 )</v>
          </cell>
        </row>
        <row r="851">
          <cell r="B851">
            <v>850</v>
          </cell>
          <cell r="G851">
            <v>-90000</v>
          </cell>
          <cell r="H851" t="str">
            <v>Upah Lembur Aly 6 Hari x Rp.15,000,- ( 10 - 15 Juni 2013 )</v>
          </cell>
        </row>
        <row r="852">
          <cell r="B852">
            <v>851</v>
          </cell>
          <cell r="G852">
            <v>-90000</v>
          </cell>
          <cell r="H852" t="str">
            <v>Upah Lembur Yudi 6 Hari x Rp.15,000,- ( 10 - 15 Juni 2013 )</v>
          </cell>
        </row>
        <row r="853">
          <cell r="B853">
            <v>852</v>
          </cell>
          <cell r="G853">
            <v>-90000</v>
          </cell>
          <cell r="H853" t="str">
            <v>Upah Lembur Irkham 6 Hari x Rp.15,000,- ( 10 - 15 Juni 2013 )</v>
          </cell>
        </row>
        <row r="854">
          <cell r="B854">
            <v>853</v>
          </cell>
          <cell r="E854" t="str">
            <v>CD119253</v>
          </cell>
          <cell r="G854">
            <v>-2500000</v>
          </cell>
          <cell r="H854" t="str">
            <v>Pembayaran Supplier Sinar Mulia</v>
          </cell>
        </row>
        <row r="855">
          <cell r="B855">
            <v>854</v>
          </cell>
          <cell r="E855" t="str">
            <v>CD119254</v>
          </cell>
          <cell r="G855">
            <v>-719600</v>
          </cell>
          <cell r="H855" t="str">
            <v>Pph pasal 23</v>
          </cell>
        </row>
        <row r="856">
          <cell r="B856">
            <v>855</v>
          </cell>
          <cell r="G856">
            <v>-27000</v>
          </cell>
          <cell r="H856" t="str">
            <v>Beli Kopi Kapal Api 3 bungkus @ 9000</v>
          </cell>
        </row>
        <row r="857">
          <cell r="B857">
            <v>856</v>
          </cell>
          <cell r="G857">
            <v>-26000</v>
          </cell>
          <cell r="H857" t="str">
            <v>beli gula 2kg</v>
          </cell>
        </row>
        <row r="858">
          <cell r="B858">
            <v>857</v>
          </cell>
          <cell r="G858">
            <v>-672000</v>
          </cell>
          <cell r="H858" t="str">
            <v xml:space="preserve">Beli Sendok alert 4 Bal </v>
          </cell>
        </row>
        <row r="859">
          <cell r="B859">
            <v>858</v>
          </cell>
          <cell r="G859">
            <v>-50000</v>
          </cell>
          <cell r="H859" t="str">
            <v>Beli Masker</v>
          </cell>
        </row>
        <row r="860">
          <cell r="B860">
            <v>859</v>
          </cell>
          <cell r="G860">
            <v>-120800</v>
          </cell>
          <cell r="H860" t="str">
            <v>Upah Bongkar Glyphosate 80 drum x Rp. 1510</v>
          </cell>
        </row>
        <row r="861">
          <cell r="B861">
            <v>860</v>
          </cell>
          <cell r="G861">
            <v>-125000</v>
          </cell>
          <cell r="H861" t="str">
            <v>Upah Container 20 feet</v>
          </cell>
        </row>
        <row r="862">
          <cell r="B862">
            <v>861</v>
          </cell>
          <cell r="G862">
            <v>-270000</v>
          </cell>
          <cell r="H862" t="str">
            <v>Sewa Forklip 3 Jam x Rp.90,000,-</v>
          </cell>
        </row>
        <row r="863">
          <cell r="B863">
            <v>862</v>
          </cell>
          <cell r="G863">
            <v>-80000</v>
          </cell>
          <cell r="H863" t="str">
            <v>Upah bongkar drigent 20 Liter</v>
          </cell>
        </row>
        <row r="864">
          <cell r="B864">
            <v>863</v>
          </cell>
          <cell r="G864">
            <v>-120800</v>
          </cell>
          <cell r="H864" t="str">
            <v>Upah Bongkar Glyphosate 80 drum x Rp. 1510</v>
          </cell>
        </row>
        <row r="865">
          <cell r="B865">
            <v>864</v>
          </cell>
          <cell r="G865">
            <v>-125000</v>
          </cell>
          <cell r="H865" t="str">
            <v>Upah Container 20 feet</v>
          </cell>
        </row>
        <row r="866">
          <cell r="B866">
            <v>865</v>
          </cell>
          <cell r="G866">
            <v>-270000</v>
          </cell>
          <cell r="H866" t="str">
            <v>Sewa Forklip 3 Jam x Rp.90,000,-</v>
          </cell>
        </row>
        <row r="867">
          <cell r="B867">
            <v>866</v>
          </cell>
          <cell r="G867">
            <v>-80000</v>
          </cell>
          <cell r="H867" t="str">
            <v>Upah bongkar drigent 20 Liter</v>
          </cell>
        </row>
        <row r="868">
          <cell r="B868">
            <v>867</v>
          </cell>
          <cell r="E868" t="str">
            <v>BB556447</v>
          </cell>
          <cell r="G868">
            <v>-6449025</v>
          </cell>
          <cell r="H868" t="str">
            <v>Tarikan Untuk Operasional ( 24 - 29 Juni 2013 )</v>
          </cell>
        </row>
        <row r="869">
          <cell r="B869">
            <v>868</v>
          </cell>
          <cell r="E869" t="str">
            <v>BB556447</v>
          </cell>
          <cell r="G869">
            <v>6449025</v>
          </cell>
          <cell r="H869" t="str">
            <v>Penerimaan Dana Operasional</v>
          </cell>
        </row>
        <row r="870">
          <cell r="B870">
            <v>869</v>
          </cell>
          <cell r="G870">
            <v>-5200</v>
          </cell>
          <cell r="H870" t="str">
            <v xml:space="preserve"> Beli detegent bubuk daia </v>
          </cell>
        </row>
        <row r="871">
          <cell r="B871">
            <v>870</v>
          </cell>
          <cell r="G871">
            <v>-12500</v>
          </cell>
          <cell r="H871" t="str">
            <v>beli detergeb soft</v>
          </cell>
        </row>
        <row r="872">
          <cell r="B872">
            <v>871</v>
          </cell>
          <cell r="G872">
            <v>-9200</v>
          </cell>
          <cell r="H872" t="str">
            <v>beli sabun ekonomi</v>
          </cell>
        </row>
        <row r="873">
          <cell r="B873">
            <v>872</v>
          </cell>
          <cell r="G873">
            <v>-12900</v>
          </cell>
          <cell r="H873" t="str">
            <v>beli sabun mandi lifebuoy</v>
          </cell>
        </row>
        <row r="874">
          <cell r="B874">
            <v>873</v>
          </cell>
          <cell r="G874">
            <v>-12900</v>
          </cell>
          <cell r="H874" t="str">
            <v>beli shampo head n shoulder</v>
          </cell>
        </row>
        <row r="875">
          <cell r="B875">
            <v>874</v>
          </cell>
          <cell r="G875">
            <v>-80000</v>
          </cell>
          <cell r="H875" t="str">
            <v xml:space="preserve">Upah bongkar drigent 20 Liter borongan </v>
          </cell>
        </row>
        <row r="876">
          <cell r="B876">
            <v>875</v>
          </cell>
          <cell r="G876">
            <v>-610000</v>
          </cell>
          <cell r="H876" t="str">
            <v>Upah nana 6 Hari * Rp.85,000,- ( 17 - 22 Juni 2013 ) + Bonus</v>
          </cell>
        </row>
        <row r="877">
          <cell r="B877">
            <v>876</v>
          </cell>
          <cell r="G877">
            <v>-610000</v>
          </cell>
          <cell r="H877" t="str">
            <v>Upah Jay 6 Hari * Rp.85,000,- ( 17 - 22 Juni 2013 ) + Bonus</v>
          </cell>
        </row>
        <row r="878">
          <cell r="B878">
            <v>877</v>
          </cell>
          <cell r="G878">
            <v>-400000</v>
          </cell>
          <cell r="H878" t="str">
            <v>Upah Marsudi 5 hari * Rp.85,000,- ( 18 - 22 Juni 2013 ) + Bonus</v>
          </cell>
        </row>
        <row r="879">
          <cell r="B879">
            <v>878</v>
          </cell>
          <cell r="G879">
            <v>-460000</v>
          </cell>
          <cell r="H879" t="str">
            <v>Upah Iyan 6 Hari * Rp.60,000,- ( 17 - 22 Juni 2013 ) + Bonus</v>
          </cell>
        </row>
        <row r="880">
          <cell r="B880">
            <v>879</v>
          </cell>
          <cell r="G880">
            <v>-460000</v>
          </cell>
          <cell r="H880" t="str">
            <v>Upah Iwan 6 Hari * Rp.60,000,- ( 17 - 22 Juni 2013 ) + Bonus</v>
          </cell>
        </row>
        <row r="881">
          <cell r="B881">
            <v>880</v>
          </cell>
          <cell r="G881">
            <v>-460000</v>
          </cell>
          <cell r="H881" t="str">
            <v>Upah Wahono 6 Hari * Rp.60,000,- ( 17 - 22 Juni 2013 ) + Bonus</v>
          </cell>
        </row>
        <row r="882">
          <cell r="B882">
            <v>881</v>
          </cell>
          <cell r="G882">
            <v>-460000</v>
          </cell>
          <cell r="H882" t="str">
            <v>Upah Aly 6 Hari * Rp.60,000,- ( 17 - 22 Juni 2013 ) + Bonus</v>
          </cell>
        </row>
        <row r="883">
          <cell r="B883">
            <v>882</v>
          </cell>
          <cell r="G883">
            <v>-460000</v>
          </cell>
          <cell r="H883" t="str">
            <v>Upah Yudi 6 Hari * Rp.60,000,- ( 17 - 22 Juni 2013 ) + Bonus</v>
          </cell>
        </row>
        <row r="884">
          <cell r="B884">
            <v>883</v>
          </cell>
          <cell r="G884">
            <v>-100000</v>
          </cell>
          <cell r="H884" t="str">
            <v>Bonus percapaian target ( Bpk Ilham )</v>
          </cell>
        </row>
        <row r="885">
          <cell r="B885">
            <v>884</v>
          </cell>
          <cell r="G885">
            <v>-90000</v>
          </cell>
          <cell r="H885" t="str">
            <v>Upah Lembur Nana 6 Hari x Rp.15,000,- ( 17 - 22 Juni 2013 )</v>
          </cell>
        </row>
        <row r="886">
          <cell r="B886">
            <v>885</v>
          </cell>
          <cell r="G886">
            <v>-90000</v>
          </cell>
          <cell r="H886" t="str">
            <v>Upah Lembur Jay 6 Hari x Rp.15,000,- ( 17 - 22 Juni 2013 )</v>
          </cell>
        </row>
        <row r="887">
          <cell r="B887">
            <v>886</v>
          </cell>
          <cell r="G887">
            <v>-75000</v>
          </cell>
          <cell r="H887" t="str">
            <v>Upah Lembur Marsudi 5 Hari x Rp.15,000,- ( 17 - 22 Juni 2013 )</v>
          </cell>
        </row>
        <row r="888">
          <cell r="B888">
            <v>887</v>
          </cell>
          <cell r="G888">
            <v>-90000</v>
          </cell>
          <cell r="H888" t="str">
            <v>Upah Lembur Iyan 6 Hari x Rp.15,000,- ( 17 - 22 Juni 2013 )</v>
          </cell>
        </row>
        <row r="889">
          <cell r="B889">
            <v>888</v>
          </cell>
          <cell r="G889">
            <v>-90000</v>
          </cell>
          <cell r="H889" t="str">
            <v>Upah Lembur Iwan 6 Hari x Rp.15,000,- ( 17 - 22 Juni 2013 )</v>
          </cell>
        </row>
        <row r="890">
          <cell r="B890">
            <v>889</v>
          </cell>
          <cell r="G890">
            <v>-90000</v>
          </cell>
          <cell r="H890" t="str">
            <v>Upah Lembur Wahono 6 Hari x Rp.15,000,- ( 17 - 22 Juni 2013 )</v>
          </cell>
        </row>
        <row r="891">
          <cell r="B891">
            <v>890</v>
          </cell>
          <cell r="G891">
            <v>-90000</v>
          </cell>
          <cell r="H891" t="str">
            <v>Upah Lembur Yudi 6 Hari x Rp.15,000,- ( 17 - 22 Juni 2013 )</v>
          </cell>
        </row>
        <row r="892">
          <cell r="B892">
            <v>891</v>
          </cell>
          <cell r="G892">
            <v>-90000</v>
          </cell>
          <cell r="H892" t="str">
            <v>Upah Lembur Aly 6 Hari x Rp.15,000,- ( 17 - 22 Juni 2013 )</v>
          </cell>
        </row>
        <row r="893">
          <cell r="B893">
            <v>892</v>
          </cell>
          <cell r="G893">
            <v>-90000</v>
          </cell>
          <cell r="H893" t="str">
            <v>Upah Lembur Irkham 6 Hari x Rp.15,000,- ( 17 - 22 Juni 2013 )</v>
          </cell>
        </row>
        <row r="894">
          <cell r="B894">
            <v>893</v>
          </cell>
          <cell r="E894" t="str">
            <v>CD119258</v>
          </cell>
          <cell r="G894">
            <v>-498056985</v>
          </cell>
          <cell r="H894" t="str">
            <v>Pembayaran Hutang SI#130400045 PT.Nathani Indonesia</v>
          </cell>
        </row>
        <row r="895">
          <cell r="B895">
            <v>894</v>
          </cell>
          <cell r="E895" t="str">
            <v>CD119258</v>
          </cell>
          <cell r="G895">
            <v>-45830400</v>
          </cell>
          <cell r="H895" t="str">
            <v>Pembayaran Hutang SI#130400046 PT.Nathani Indonesia</v>
          </cell>
        </row>
        <row r="896">
          <cell r="B896">
            <v>895</v>
          </cell>
          <cell r="E896" t="str">
            <v>CD119258</v>
          </cell>
          <cell r="G896">
            <v>-1434558400</v>
          </cell>
          <cell r="H896" t="str">
            <v>Pembayaran Hutang SI#130400047 PT.Nathani Indonesia</v>
          </cell>
        </row>
        <row r="897">
          <cell r="B897">
            <v>896</v>
          </cell>
          <cell r="E897" t="str">
            <v>CD119258</v>
          </cell>
          <cell r="G897">
            <v>-21458136</v>
          </cell>
          <cell r="H897" t="str">
            <v>Pembayaran Hutang SI#130400049 PT.Nathani Indonesia</v>
          </cell>
        </row>
        <row r="898">
          <cell r="B898">
            <v>897</v>
          </cell>
          <cell r="E898" t="str">
            <v>CD119256</v>
          </cell>
          <cell r="G898">
            <v>-21674727</v>
          </cell>
          <cell r="H898" t="str">
            <v>Kurang Bayar PPn masa mei 2013</v>
          </cell>
        </row>
        <row r="899">
          <cell r="B899">
            <v>898</v>
          </cell>
          <cell r="G899">
            <v>223915563</v>
          </cell>
          <cell r="H899" t="str">
            <v>Payment Slip # SI130500066</v>
          </cell>
        </row>
        <row r="900">
          <cell r="B900">
            <v>899</v>
          </cell>
          <cell r="G900">
            <v>195630672</v>
          </cell>
          <cell r="H900" t="str">
            <v>Payment Slip # SI130500067</v>
          </cell>
        </row>
        <row r="901">
          <cell r="B901">
            <v>900</v>
          </cell>
          <cell r="G901">
            <v>96066579</v>
          </cell>
          <cell r="H901" t="str">
            <v>Payment Slip # SI130500068</v>
          </cell>
        </row>
        <row r="902">
          <cell r="B902">
            <v>901</v>
          </cell>
          <cell r="G902">
            <v>37785701</v>
          </cell>
          <cell r="H902" t="str">
            <v>Payment Slip # SI130500069</v>
          </cell>
        </row>
        <row r="903">
          <cell r="B903">
            <v>902</v>
          </cell>
          <cell r="G903">
            <v>236393115</v>
          </cell>
          <cell r="H903" t="str">
            <v>Payment Slip # SI130500070</v>
          </cell>
        </row>
        <row r="904">
          <cell r="B904">
            <v>903</v>
          </cell>
          <cell r="G904">
            <v>84428831</v>
          </cell>
          <cell r="H904" t="str">
            <v>Payment Slip # SI130500071</v>
          </cell>
        </row>
        <row r="905">
          <cell r="B905">
            <v>904</v>
          </cell>
          <cell r="G905">
            <v>117228432</v>
          </cell>
          <cell r="H905" t="str">
            <v>Payment Slip # SI130500072</v>
          </cell>
        </row>
        <row r="906">
          <cell r="B906">
            <v>905</v>
          </cell>
          <cell r="G906">
            <v>42723023</v>
          </cell>
          <cell r="H906" t="str">
            <v>Payment Slip # SI130500073</v>
          </cell>
        </row>
        <row r="907">
          <cell r="B907">
            <v>906</v>
          </cell>
          <cell r="G907">
            <v>84428831</v>
          </cell>
          <cell r="H907" t="str">
            <v>Payment Slip # SI130500074</v>
          </cell>
        </row>
        <row r="908">
          <cell r="B908">
            <v>907</v>
          </cell>
          <cell r="G908">
            <v>81231333</v>
          </cell>
          <cell r="H908" t="str">
            <v>Payment Slip # SI130500075</v>
          </cell>
        </row>
        <row r="909">
          <cell r="B909">
            <v>908</v>
          </cell>
          <cell r="G909">
            <v>59983182</v>
          </cell>
          <cell r="H909" t="str">
            <v>Payment Slip # SI130500076</v>
          </cell>
        </row>
        <row r="910">
          <cell r="B910">
            <v>909</v>
          </cell>
          <cell r="G910">
            <v>75571402</v>
          </cell>
          <cell r="H910" t="str">
            <v>Payment Slip # SI130500077</v>
          </cell>
        </row>
        <row r="911">
          <cell r="B911">
            <v>910</v>
          </cell>
          <cell r="G911">
            <v>75571402</v>
          </cell>
          <cell r="H911" t="str">
            <v>Payment Slip # SI130500078</v>
          </cell>
        </row>
        <row r="912">
          <cell r="B912">
            <v>911</v>
          </cell>
          <cell r="G912">
            <v>264499909</v>
          </cell>
          <cell r="H912" t="str">
            <v>Payment Slip # SI130500079</v>
          </cell>
        </row>
        <row r="913">
          <cell r="B913">
            <v>912</v>
          </cell>
          <cell r="G913">
            <v>37785701</v>
          </cell>
          <cell r="H913" t="str">
            <v>Payment Slip # SI130500080</v>
          </cell>
        </row>
        <row r="914">
          <cell r="B914">
            <v>913</v>
          </cell>
          <cell r="G914">
            <v>37785701</v>
          </cell>
          <cell r="H914" t="str">
            <v>Payment Slip # SI130500081</v>
          </cell>
        </row>
        <row r="915">
          <cell r="B915">
            <v>914</v>
          </cell>
          <cell r="G915">
            <v>2929062</v>
          </cell>
          <cell r="H915" t="str">
            <v>Payment Slip # SI130500082</v>
          </cell>
        </row>
        <row r="916">
          <cell r="B916">
            <v>915</v>
          </cell>
          <cell r="G916">
            <v>42723024</v>
          </cell>
          <cell r="H916" t="str">
            <v>Payment Slip # SI130500083</v>
          </cell>
        </row>
        <row r="917">
          <cell r="B917">
            <v>916</v>
          </cell>
          <cell r="G917">
            <v>226714207</v>
          </cell>
          <cell r="H917" t="str">
            <v>Payment Slip # SI130500084</v>
          </cell>
        </row>
        <row r="918">
          <cell r="B918">
            <v>917</v>
          </cell>
          <cell r="G918">
            <v>179077573</v>
          </cell>
          <cell r="H918" t="str">
            <v>Payment Slip # SI130500085</v>
          </cell>
        </row>
        <row r="919">
          <cell r="B919">
            <v>918</v>
          </cell>
          <cell r="G919">
            <v>36414217</v>
          </cell>
          <cell r="H919" t="str">
            <v>Payment Slip # SI130500086</v>
          </cell>
        </row>
        <row r="920">
          <cell r="B920">
            <v>919</v>
          </cell>
          <cell r="G920">
            <v>151142805</v>
          </cell>
          <cell r="H920" t="str">
            <v>Payment Slip # SI130500087</v>
          </cell>
        </row>
        <row r="921">
          <cell r="B921">
            <v>920</v>
          </cell>
          <cell r="G921">
            <v>-80000</v>
          </cell>
          <cell r="H921" t="str">
            <v>upah Bongkar drigent 20 Liter</v>
          </cell>
        </row>
        <row r="922">
          <cell r="B922">
            <v>921</v>
          </cell>
          <cell r="G922">
            <v>-5200</v>
          </cell>
          <cell r="H922" t="str">
            <v>Beli detergent bubuk</v>
          </cell>
        </row>
        <row r="923">
          <cell r="B923">
            <v>922</v>
          </cell>
          <cell r="G923">
            <v>-12500</v>
          </cell>
          <cell r="H923" t="str">
            <v>Beli detergent daia</v>
          </cell>
        </row>
        <row r="924">
          <cell r="B924">
            <v>923</v>
          </cell>
          <cell r="G924">
            <v>-9200</v>
          </cell>
          <cell r="H924" t="str">
            <v>Beli sabun cream ekonomi</v>
          </cell>
        </row>
        <row r="925">
          <cell r="B925">
            <v>924</v>
          </cell>
          <cell r="G925">
            <v>-12900</v>
          </cell>
          <cell r="H925" t="str">
            <v>beli sabun mandi lifebuoy</v>
          </cell>
        </row>
        <row r="926">
          <cell r="B926">
            <v>925</v>
          </cell>
          <cell r="G926">
            <v>-17200</v>
          </cell>
          <cell r="H926" t="str">
            <v>beli shampo head n shoulders</v>
          </cell>
        </row>
        <row r="927">
          <cell r="B927">
            <v>926</v>
          </cell>
          <cell r="G927">
            <v>-108720</v>
          </cell>
          <cell r="H927" t="str">
            <v>Upah bongkar drum 72 x Rp.1,510</v>
          </cell>
        </row>
        <row r="928">
          <cell r="B928">
            <v>927</v>
          </cell>
          <cell r="G928">
            <v>-108720</v>
          </cell>
          <cell r="H928" t="str">
            <v>Upah bongkar drum 72 x Rp.1,510</v>
          </cell>
        </row>
        <row r="929">
          <cell r="B929">
            <v>928</v>
          </cell>
          <cell r="G929">
            <v>-50000</v>
          </cell>
          <cell r="H929" t="str">
            <v>Beli Masker Pro safe</v>
          </cell>
        </row>
        <row r="930">
          <cell r="B930">
            <v>929</v>
          </cell>
          <cell r="G930">
            <v>-100000</v>
          </cell>
          <cell r="H930" t="str">
            <v>Biaya Administrasi bayar PIB</v>
          </cell>
        </row>
        <row r="931">
          <cell r="B931">
            <v>930</v>
          </cell>
          <cell r="G931">
            <v>-70860</v>
          </cell>
          <cell r="H931" t="str">
            <v>Biaya Telp bulan Juni 2013</v>
          </cell>
        </row>
        <row r="932">
          <cell r="B932">
            <v>931</v>
          </cell>
          <cell r="G932">
            <v>-37750</v>
          </cell>
          <cell r="H932" t="str">
            <v>Upah bongkar Chlorpyrifos25 Drum x Rp.1,510,-</v>
          </cell>
        </row>
        <row r="933">
          <cell r="B933">
            <v>932</v>
          </cell>
          <cell r="G933">
            <v>-120000</v>
          </cell>
          <cell r="H933" t="str">
            <v>Sewa forklip</v>
          </cell>
        </row>
        <row r="934">
          <cell r="B934">
            <v>933</v>
          </cell>
          <cell r="G934">
            <v>-27000</v>
          </cell>
          <cell r="H934" t="str">
            <v>Beli kopi 3 Bungkus</v>
          </cell>
        </row>
        <row r="935">
          <cell r="B935">
            <v>934</v>
          </cell>
          <cell r="G935">
            <v>-39000</v>
          </cell>
          <cell r="H935" t="str">
            <v>Beli gula 2 bungkus</v>
          </cell>
        </row>
        <row r="936">
          <cell r="B936">
            <v>935</v>
          </cell>
          <cell r="E936" t="str">
            <v>BB556448</v>
          </cell>
          <cell r="G936">
            <v>-7376175</v>
          </cell>
          <cell r="H936" t="str">
            <v>Tarikan Untuk Operasional ( 01 - 06 JuLI 2013 )</v>
          </cell>
        </row>
        <row r="937">
          <cell r="B937">
            <v>936</v>
          </cell>
          <cell r="E937" t="str">
            <v>BB556448</v>
          </cell>
          <cell r="G937">
            <v>7376175</v>
          </cell>
          <cell r="H937" t="str">
            <v>Penerimaan Dana Operasional</v>
          </cell>
        </row>
        <row r="938">
          <cell r="B938">
            <v>937</v>
          </cell>
          <cell r="G938">
            <v>-610000</v>
          </cell>
          <cell r="H938" t="str">
            <v>Upah nana 6 Hari * Rp.85,000,- ( 24 - 29 Juni 2013 ) + Bonus</v>
          </cell>
        </row>
        <row r="939">
          <cell r="B939">
            <v>938</v>
          </cell>
          <cell r="G939">
            <v>-610000</v>
          </cell>
          <cell r="H939" t="str">
            <v>Upah Jay 6 Hari * Rp.85,000,- ( 24 - 29 Juni 2013 ) + Bonus</v>
          </cell>
        </row>
        <row r="940">
          <cell r="B940">
            <v>939</v>
          </cell>
          <cell r="G940">
            <v>-460000</v>
          </cell>
          <cell r="H940" t="str">
            <v>Upah Marsudi 5 hari * Rp.85,000,- ( 24 - 29 Juni 2013 ) + Bonus</v>
          </cell>
        </row>
        <row r="941">
          <cell r="B941">
            <v>940</v>
          </cell>
          <cell r="G941">
            <v>-460000</v>
          </cell>
          <cell r="H941" t="str">
            <v>Upah Iyan 6 Hari * Rp.60,000,- ( 24 - 29 Juni 2013 ) + Bonus</v>
          </cell>
        </row>
        <row r="942">
          <cell r="B942">
            <v>941</v>
          </cell>
          <cell r="G942">
            <v>-460000</v>
          </cell>
          <cell r="H942" t="str">
            <v>Upah Iwan 6 Hari * Rp.60,000,- ( 24 - 29 Juni 2013 ) + Bonus</v>
          </cell>
        </row>
        <row r="943">
          <cell r="B943">
            <v>942</v>
          </cell>
          <cell r="G943">
            <v>-460000</v>
          </cell>
          <cell r="H943" t="str">
            <v>Upah Wahono 6 Hari * Rp.60,000,- ( 24 - 29 Juni 2013 ) + Bonus</v>
          </cell>
        </row>
        <row r="944">
          <cell r="B944">
            <v>943</v>
          </cell>
          <cell r="G944">
            <v>-460000</v>
          </cell>
          <cell r="H944" t="str">
            <v>Upah Aly 6 Hari * Rp.60,000,- ( 24 - 29 Juni 2013 ) + Bonus</v>
          </cell>
        </row>
        <row r="945">
          <cell r="B945">
            <v>944</v>
          </cell>
          <cell r="G945">
            <v>-460000</v>
          </cell>
          <cell r="H945" t="str">
            <v>Upah Yudi 6 Hari * Rp.60,000,- ( 24 - 29 Juni 2013 ) + Bonus</v>
          </cell>
        </row>
        <row r="946">
          <cell r="B946">
            <v>945</v>
          </cell>
          <cell r="G946">
            <v>-100000</v>
          </cell>
          <cell r="H946" t="str">
            <v>Bonus percapaian target ( Bpk Ilham )</v>
          </cell>
        </row>
        <row r="947">
          <cell r="B947">
            <v>946</v>
          </cell>
          <cell r="G947">
            <v>-90000</v>
          </cell>
          <cell r="H947" t="str">
            <v>Upah Lembur Nana 6 Hari x Rp.15,000,- ( 24 - 29 Juni 2013 )</v>
          </cell>
        </row>
        <row r="948">
          <cell r="B948">
            <v>947</v>
          </cell>
          <cell r="G948">
            <v>-90000</v>
          </cell>
          <cell r="H948" t="str">
            <v>Upah Lembur Jay 6 Hari x Rp.15,000,- ( 24 - 29 Juni 2013 )</v>
          </cell>
        </row>
        <row r="949">
          <cell r="B949">
            <v>948</v>
          </cell>
          <cell r="G949">
            <v>-90000</v>
          </cell>
          <cell r="H949" t="str">
            <v>Upah Lembur Marsudi 5 Hari x Rp.15,000,- ( 24 - 29 Juni 2013 )</v>
          </cell>
        </row>
        <row r="950">
          <cell r="B950">
            <v>949</v>
          </cell>
          <cell r="G950">
            <v>-90000</v>
          </cell>
          <cell r="H950" t="str">
            <v>Upah Lembur Iyan 6 Hari x Rp.15,000,- ( 24 - 29 Juni 2013 )</v>
          </cell>
        </row>
        <row r="951">
          <cell r="B951">
            <v>950</v>
          </cell>
          <cell r="G951">
            <v>-90000</v>
          </cell>
          <cell r="H951" t="str">
            <v>Upah Lembur Iwan 6 Hari x Rp.15,000,- ( 24 - 29 Juni 2013 )</v>
          </cell>
        </row>
        <row r="952">
          <cell r="B952">
            <v>951</v>
          </cell>
          <cell r="G952">
            <v>-90000</v>
          </cell>
          <cell r="H952" t="str">
            <v>Upah Lembur Wahono 6 Hari x Rp.15,000,- ( 24 - 29 Juni 2013 )</v>
          </cell>
        </row>
        <row r="953">
          <cell r="B953">
            <v>952</v>
          </cell>
          <cell r="G953">
            <v>-90000</v>
          </cell>
          <cell r="H953" t="str">
            <v>Upah Lembur Yudi 6 Hari x Rp.15,000,- ( 24 - 29 Juni 2013 )</v>
          </cell>
        </row>
        <row r="954">
          <cell r="B954">
            <v>953</v>
          </cell>
          <cell r="G954">
            <v>-90000</v>
          </cell>
          <cell r="H954" t="str">
            <v>Upah Lembur Aly 6 Hari x Rp.15,000,- ( 24 - 29 Juni 2013 )</v>
          </cell>
        </row>
        <row r="955">
          <cell r="B955">
            <v>954</v>
          </cell>
          <cell r="G955">
            <v>-90000</v>
          </cell>
          <cell r="H955" t="str">
            <v>Upah Lembur Irkham 6 Hari x Rp.15,000,- ( 24 - 29 Juni 2013 )</v>
          </cell>
        </row>
        <row r="956">
          <cell r="B956">
            <v>955</v>
          </cell>
          <cell r="G956">
            <v>-15000</v>
          </cell>
          <cell r="H956" t="str">
            <v>Beli Pahat Beton</v>
          </cell>
        </row>
        <row r="957">
          <cell r="B957">
            <v>956</v>
          </cell>
          <cell r="G957">
            <v>-15000</v>
          </cell>
          <cell r="H957" t="str">
            <v xml:space="preserve">Beli Sendok </v>
          </cell>
        </row>
        <row r="958">
          <cell r="B958">
            <v>957</v>
          </cell>
          <cell r="G958">
            <v>-12000</v>
          </cell>
          <cell r="H958" t="str">
            <v>Beli mata gergaji</v>
          </cell>
        </row>
        <row r="959">
          <cell r="B959">
            <v>958</v>
          </cell>
          <cell r="G959">
            <v>-30200</v>
          </cell>
          <cell r="H959" t="str">
            <v>Upah bongkar Agrisol 415 N 20 Drum X Rp.1,510</v>
          </cell>
        </row>
        <row r="960">
          <cell r="B960">
            <v>959</v>
          </cell>
          <cell r="G960">
            <v>-120000</v>
          </cell>
          <cell r="H960" t="str">
            <v xml:space="preserve">Sewa Forklip </v>
          </cell>
        </row>
        <row r="961">
          <cell r="B961">
            <v>960</v>
          </cell>
          <cell r="G961">
            <v>-300000</v>
          </cell>
          <cell r="H961" t="str">
            <v>Biaya PLN Bulan Juni 2013</v>
          </cell>
        </row>
        <row r="962">
          <cell r="B962">
            <v>961</v>
          </cell>
          <cell r="G962">
            <v>-120800</v>
          </cell>
          <cell r="H962" t="str">
            <v>Upah Bongkar Paraquat 80 Drum x Rp.1,150,-</v>
          </cell>
        </row>
        <row r="963">
          <cell r="B963">
            <v>962</v>
          </cell>
          <cell r="G963">
            <v>-125000</v>
          </cell>
          <cell r="H963" t="str">
            <v>Upah Container</v>
          </cell>
        </row>
        <row r="964">
          <cell r="B964">
            <v>963</v>
          </cell>
          <cell r="G964">
            <v>-285000</v>
          </cell>
          <cell r="H964" t="str">
            <v>Sewa Forklip</v>
          </cell>
        </row>
        <row r="965">
          <cell r="B965">
            <v>964</v>
          </cell>
          <cell r="G965">
            <v>-10850</v>
          </cell>
          <cell r="H965" t="str">
            <v>Upah Bongkar karton combitox dan pandora</v>
          </cell>
        </row>
        <row r="966">
          <cell r="B966">
            <v>965</v>
          </cell>
          <cell r="G966">
            <v>-150000</v>
          </cell>
          <cell r="H966" t="str">
            <v>Iuran Kepala Buruh bulan Juli 2013</v>
          </cell>
        </row>
        <row r="967">
          <cell r="B967">
            <v>966</v>
          </cell>
          <cell r="G967">
            <v>-24500</v>
          </cell>
          <cell r="H967" t="str">
            <v xml:space="preserve">Beli Kniel Rucika </v>
          </cell>
        </row>
        <row r="968">
          <cell r="B968">
            <v>967</v>
          </cell>
          <cell r="G968">
            <v>-4000</v>
          </cell>
          <cell r="H968" t="str">
            <v>Beli Vsock 1 X 1/2</v>
          </cell>
        </row>
        <row r="969">
          <cell r="B969">
            <v>968</v>
          </cell>
          <cell r="G969">
            <v>-10000</v>
          </cell>
          <cell r="H969" t="str">
            <v>Beli K 1"</v>
          </cell>
        </row>
        <row r="970">
          <cell r="B970">
            <v>969</v>
          </cell>
          <cell r="G970">
            <v>-6000</v>
          </cell>
          <cell r="H970" t="str">
            <v>Beli K 1 1/4</v>
          </cell>
        </row>
        <row r="971">
          <cell r="B971">
            <v>970</v>
          </cell>
          <cell r="G971">
            <v>-180000</v>
          </cell>
          <cell r="H971" t="str">
            <v>Beli Pompa Oli</v>
          </cell>
        </row>
        <row r="972">
          <cell r="B972">
            <v>971</v>
          </cell>
          <cell r="G972">
            <v>5000000</v>
          </cell>
          <cell r="H972" t="str">
            <v>diskon sewa gudang A 5 no: 8</v>
          </cell>
        </row>
        <row r="973">
          <cell r="B973">
            <v>972</v>
          </cell>
          <cell r="G973">
            <v>-30000</v>
          </cell>
          <cell r="H973" t="str">
            <v>biaya ADM</v>
          </cell>
        </row>
        <row r="974">
          <cell r="B974">
            <v>973</v>
          </cell>
          <cell r="G974">
            <v>723137.6</v>
          </cell>
          <cell r="H974" t="str">
            <v>Bunga</v>
          </cell>
        </row>
        <row r="975">
          <cell r="B975">
            <v>974</v>
          </cell>
          <cell r="G975">
            <v>-144627.51999999999</v>
          </cell>
          <cell r="H975" t="str">
            <v xml:space="preserve">pajak Bunga </v>
          </cell>
        </row>
        <row r="976">
          <cell r="B976">
            <v>975</v>
          </cell>
          <cell r="G976">
            <v>-100000</v>
          </cell>
          <cell r="H976" t="str">
            <v xml:space="preserve">pv buku giro </v>
          </cell>
        </row>
        <row r="977">
          <cell r="B977">
            <v>976</v>
          </cell>
          <cell r="G977">
            <v>-30000</v>
          </cell>
          <cell r="H977" t="str">
            <v>biaya ADM</v>
          </cell>
        </row>
        <row r="978">
          <cell r="B978">
            <v>977</v>
          </cell>
          <cell r="G978">
            <v>995740.12</v>
          </cell>
          <cell r="H978" t="str">
            <v>Bunga</v>
          </cell>
        </row>
        <row r="979">
          <cell r="B979">
            <v>978</v>
          </cell>
          <cell r="G979">
            <v>-199148.02</v>
          </cell>
          <cell r="H979" t="str">
            <v xml:space="preserve">pajak Bunga </v>
          </cell>
        </row>
        <row r="980">
          <cell r="B980">
            <v>979</v>
          </cell>
          <cell r="G980">
            <v>-100000</v>
          </cell>
          <cell r="H980" t="str">
            <v>pembuatan buku cek</v>
          </cell>
        </row>
        <row r="981">
          <cell r="B981">
            <v>980</v>
          </cell>
          <cell r="G981">
            <v>-91036000</v>
          </cell>
          <cell r="H981" t="str">
            <v xml:space="preserve">PPH </v>
          </cell>
        </row>
        <row r="982">
          <cell r="B982">
            <v>981</v>
          </cell>
          <cell r="G982">
            <v>-22759000</v>
          </cell>
          <cell r="H982" t="str">
            <v>PPH</v>
          </cell>
        </row>
        <row r="983">
          <cell r="B983">
            <v>982</v>
          </cell>
          <cell r="G983">
            <v>-30000</v>
          </cell>
          <cell r="H983" t="str">
            <v>BY. ADM</v>
          </cell>
        </row>
        <row r="984">
          <cell r="B984">
            <v>983</v>
          </cell>
          <cell r="G984">
            <v>1110139.04</v>
          </cell>
          <cell r="H984" t="str">
            <v>Bunga</v>
          </cell>
        </row>
        <row r="985">
          <cell r="B985">
            <v>984</v>
          </cell>
          <cell r="G985">
            <v>-222027.81</v>
          </cell>
          <cell r="H985" t="str">
            <v xml:space="preserve">pajak Bunga </v>
          </cell>
        </row>
        <row r="986">
          <cell r="B986">
            <v>985</v>
          </cell>
          <cell r="G986">
            <v>-30500</v>
          </cell>
          <cell r="H986" t="str">
            <v>pembelian ring (Inv.07373)</v>
          </cell>
        </row>
        <row r="987">
          <cell r="B987">
            <v>986</v>
          </cell>
          <cell r="G987">
            <v>-14000</v>
          </cell>
          <cell r="H987" t="str">
            <v>pembelian klem (Inv. 07215)</v>
          </cell>
        </row>
        <row r="988">
          <cell r="B988">
            <v>987</v>
          </cell>
          <cell r="G988">
            <v>-160000</v>
          </cell>
          <cell r="H988" t="str">
            <v>pembelian isolasi, kabel, dan pipa (Inv. 07214)</v>
          </cell>
        </row>
        <row r="989">
          <cell r="B989">
            <v>988</v>
          </cell>
          <cell r="G989">
            <v>-102000</v>
          </cell>
          <cell r="H989" t="str">
            <v>pembelian sarung tangan karet 12 pcs @8,500 (Inv. 07336)</v>
          </cell>
        </row>
        <row r="990">
          <cell r="B990">
            <v>989</v>
          </cell>
          <cell r="G990">
            <v>-30000</v>
          </cell>
          <cell r="H990" t="str">
            <v>pembelian tesenklep 3pc @10,000 (Inv. 07660)</v>
          </cell>
        </row>
        <row r="991">
          <cell r="B991">
            <v>990</v>
          </cell>
          <cell r="G991">
            <v>-350000000</v>
          </cell>
          <cell r="H991" t="str">
            <v>pembelian chlorpyrifos 500ec+gypermethrin 50ec 2ooltr dan 50btl @63,636</v>
          </cell>
        </row>
        <row r="992">
          <cell r="B992">
            <v>991</v>
          </cell>
          <cell r="G992">
            <v>-6404150</v>
          </cell>
        </row>
        <row r="993">
          <cell r="B993">
            <v>992</v>
          </cell>
          <cell r="G993">
            <v>-54474</v>
          </cell>
          <cell r="H993" t="str">
            <v>PPH pasal 23</v>
          </cell>
        </row>
        <row r="994">
          <cell r="B994">
            <v>993</v>
          </cell>
          <cell r="G994">
            <v>-6124521</v>
          </cell>
          <cell r="H994" t="str">
            <v>PPH pasal 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ustomer"/>
      <sheetName val="Supplier"/>
      <sheetName val="Branch"/>
      <sheetName val="Employee"/>
      <sheetName val="Manufacturer"/>
      <sheetName val="Logistics"/>
      <sheetName val="Product"/>
      <sheetName val="Policy"/>
      <sheetName val="Packaging"/>
      <sheetName val="Banking"/>
      <sheetName val="Formulation"/>
      <sheetName val="Expense"/>
      <sheetName val="Area"/>
      <sheetName val="Sheet1"/>
    </sheetNames>
    <sheetDataSet>
      <sheetData sheetId="0"/>
      <sheetData sheetId="1">
        <row r="1">
          <cell r="A1" t="str">
            <v>Supplier_ID</v>
          </cell>
          <cell r="B1" t="str">
            <v>Supplier_Trading_Name</v>
          </cell>
          <cell r="D1" t="str">
            <v>Supplier_Legal_Form</v>
          </cell>
          <cell r="H1" t="str">
            <v>Supplier_Taxation_No</v>
          </cell>
          <cell r="J1" t="str">
            <v>Supplier_Office_Address_Line1</v>
          </cell>
          <cell r="K1" t="str">
            <v>Supplier_Office_Address_Line2</v>
          </cell>
          <cell r="N1" t="str">
            <v>Supplier_Office_Address_Area_ID</v>
          </cell>
          <cell r="V1" t="str">
            <v>Supplier_Office_Contact_Person</v>
          </cell>
          <cell r="Y1" t="str">
            <v>Supplier_Office_Contact_Person_Mobile1</v>
          </cell>
        </row>
        <row r="2">
          <cell r="A2" t="str">
            <v>2.1.1.1</v>
          </cell>
          <cell r="B2" t="str">
            <v>Nathani Indonesia</v>
          </cell>
          <cell r="D2" t="str">
            <v>PT.</v>
          </cell>
          <cell r="H2" t="str">
            <v>02.362.631.0-415.000</v>
          </cell>
          <cell r="J2" t="str">
            <v>B5/7, Mutiara Kosambi 1</v>
          </cell>
          <cell r="K2" t="str">
            <v>Jalan Perancis Raya</v>
          </cell>
          <cell r="N2" t="str">
            <v>62.16.4.10.5</v>
          </cell>
          <cell r="V2" t="str">
            <v>Agustina Y. Zulkarnain</v>
          </cell>
          <cell r="Y2" t="str">
            <v>0815-1809160</v>
          </cell>
        </row>
        <row r="3">
          <cell r="A3" t="str">
            <v>2.1.1.10</v>
          </cell>
          <cell r="B3" t="str">
            <v>PDS Pompa Saudara</v>
          </cell>
          <cell r="D3" t="str">
            <v>Tk.</v>
          </cell>
        </row>
        <row r="4">
          <cell r="A4" t="str">
            <v>2.1.1.11</v>
          </cell>
          <cell r="B4" t="str">
            <v>Ditjen - Haki</v>
          </cell>
        </row>
        <row r="5">
          <cell r="A5" t="str">
            <v>2.1.1.12</v>
          </cell>
          <cell r="B5" t="str">
            <v>Judha Hartono, SH</v>
          </cell>
        </row>
        <row r="6">
          <cell r="A6" t="str">
            <v>2.1.1.13</v>
          </cell>
          <cell r="B6" t="str">
            <v>Angelina</v>
          </cell>
          <cell r="D6" t="str">
            <v>Tk.</v>
          </cell>
        </row>
        <row r="7">
          <cell r="A7" t="str">
            <v>2.1.1.14</v>
          </cell>
          <cell r="B7" t="str">
            <v>Wina Pack</v>
          </cell>
          <cell r="J7" t="str">
            <v>Jl. Nangka No.265 A, Seruni</v>
          </cell>
          <cell r="K7" t="str">
            <v>Gedangan</v>
          </cell>
          <cell r="N7" t="str">
            <v>62.2.4.10.3</v>
          </cell>
          <cell r="V7" t="str">
            <v>Dany Herlambang</v>
          </cell>
          <cell r="Y7" t="str">
            <v>0812-80999964</v>
          </cell>
        </row>
        <row r="8">
          <cell r="A8" t="str">
            <v>2.1.1.15</v>
          </cell>
          <cell r="B8" t="str">
            <v>Kas Negara</v>
          </cell>
        </row>
        <row r="9">
          <cell r="A9" t="str">
            <v>2.1.1.16</v>
          </cell>
          <cell r="B9" t="str">
            <v>Venia Agave</v>
          </cell>
          <cell r="D9" t="str">
            <v>PT.</v>
          </cell>
          <cell r="J9" t="str">
            <v>Jl.Modern Industri IX Blok 1 - 9 Barengkok</v>
          </cell>
          <cell r="K9" t="str">
            <v xml:space="preserve">kibin serang </v>
          </cell>
          <cell r="V9" t="str">
            <v>Melinda</v>
          </cell>
        </row>
        <row r="10">
          <cell r="A10" t="str">
            <v>2.1.1.17</v>
          </cell>
          <cell r="B10" t="str">
            <v>PT.Sinar general Industries</v>
          </cell>
          <cell r="D10" t="str">
            <v>PT</v>
          </cell>
          <cell r="J10" t="str">
            <v>JLN.Daan Mogot km.18,5</v>
          </cell>
          <cell r="K10" t="str">
            <v>Semanan megah raya blok A no.7</v>
          </cell>
          <cell r="V10" t="str">
            <v>Rudi Purwanto</v>
          </cell>
        </row>
        <row r="11">
          <cell r="A11" t="str">
            <v>2.1.1.2</v>
          </cell>
          <cell r="B11" t="str">
            <v>Dalzon Chemicals Indonesia</v>
          </cell>
          <cell r="D11" t="str">
            <v>PT.</v>
          </cell>
          <cell r="H11" t="str">
            <v>02.273.500.5-073.000</v>
          </cell>
          <cell r="J11" t="str">
            <v>Letjen Suprapto</v>
          </cell>
          <cell r="K11" t="str">
            <v>Cempaka Mas K. No. 22-23</v>
          </cell>
          <cell r="N11" t="str">
            <v>62.2.4.10.1</v>
          </cell>
          <cell r="V11" t="str">
            <v>Dyah Permatasari</v>
          </cell>
          <cell r="Y11" t="str">
            <v>0818-419152</v>
          </cell>
        </row>
        <row r="12">
          <cell r="A12" t="str">
            <v>2.1.1.3</v>
          </cell>
          <cell r="B12" t="str">
            <v>BCA Villa Bandara</v>
          </cell>
          <cell r="J12" t="str">
            <v>B8/B9, Mutiara Kosambi 2</v>
          </cell>
          <cell r="K12" t="str">
            <v>Jalan Perancis Raya</v>
          </cell>
          <cell r="N12" t="str">
            <v>62.16.4.10.5</v>
          </cell>
        </row>
        <row r="13">
          <cell r="A13" t="str">
            <v>2.1.1.4</v>
          </cell>
          <cell r="B13" t="str">
            <v>Mutiara Forklift</v>
          </cell>
          <cell r="K13" t="str">
            <v>Jalan Perancis Raya</v>
          </cell>
          <cell r="N13" t="str">
            <v>62.16.4.10.5</v>
          </cell>
        </row>
        <row r="14">
          <cell r="A14" t="str">
            <v>2.1.1.5</v>
          </cell>
          <cell r="B14" t="str">
            <v>Kemasindo</v>
          </cell>
          <cell r="D14" t="str">
            <v>PT.</v>
          </cell>
          <cell r="J14" t="str">
            <v>Jln. Raya Karang Bolong Kav. 12 No. 17 - 18 Ancol Barat</v>
          </cell>
          <cell r="K14" t="str">
            <v xml:space="preserve">Jln. Cikupa - Ps. Kemis Km. 3,8 </v>
          </cell>
          <cell r="N14" t="str">
            <v>62.16.4.2.4</v>
          </cell>
          <cell r="V14" t="str">
            <v>Benny</v>
          </cell>
          <cell r="Y14" t="str">
            <v>021 -  5904058</v>
          </cell>
        </row>
        <row r="15">
          <cell r="A15" t="str">
            <v>2.1.1.6</v>
          </cell>
          <cell r="B15" t="str">
            <v>Harapan Kita</v>
          </cell>
          <cell r="J15" t="str">
            <v>Jl. Raya Perancis No. 27</v>
          </cell>
          <cell r="K15" t="str">
            <v>Depan Taman Bandara</v>
          </cell>
          <cell r="N15" t="str">
            <v>62.16.4.10.5</v>
          </cell>
          <cell r="Y15" t="str">
            <v>021-5554720</v>
          </cell>
        </row>
        <row r="16">
          <cell r="A16" t="str">
            <v>2.1.1.7</v>
          </cell>
          <cell r="B16" t="str">
            <v>Akumulasi Limbah Produksi</v>
          </cell>
        </row>
        <row r="17">
          <cell r="A17" t="str">
            <v>2.1.1.8</v>
          </cell>
          <cell r="B17" t="str">
            <v>Departemen perindustrian dan Perdagangan</v>
          </cell>
        </row>
        <row r="18">
          <cell r="A18" t="str">
            <v>2.1.1.9</v>
          </cell>
          <cell r="B18" t="str">
            <v>Marga Jaya Elektronik</v>
          </cell>
          <cell r="D18" t="str">
            <v>Tk.</v>
          </cell>
          <cell r="J18" t="str">
            <v>Villa Taman Bandara Blok A7/9</v>
          </cell>
          <cell r="K18" t="str">
            <v>Jalan Perancis Raya</v>
          </cell>
          <cell r="N18" t="str">
            <v>62.16.4.10.5</v>
          </cell>
          <cell r="Y18" t="str">
            <v>021-5554901</v>
          </cell>
        </row>
      </sheetData>
      <sheetData sheetId="2">
        <row r="1">
          <cell r="A1" t="str">
            <v>Branch_ID</v>
          </cell>
          <cell r="B1" t="str">
            <v>Branch_Trading_Name</v>
          </cell>
          <cell r="D1" t="str">
            <v>Legal_Form</v>
          </cell>
          <cell r="H1" t="str">
            <v>Branch_Taxation_No</v>
          </cell>
          <cell r="J1" t="str">
            <v>Branch_Office_Address_Line1</v>
          </cell>
          <cell r="K1" t="str">
            <v>Branch_Office_Address_Line2</v>
          </cell>
          <cell r="N1" t="str">
            <v>Branch_Office_Address_Area_ID</v>
          </cell>
          <cell r="V1" t="str">
            <v>Branch_Office_Contact_Person</v>
          </cell>
          <cell r="Y1" t="str">
            <v>Branch_Office_Contact_Person_Mobile1</v>
          </cell>
        </row>
        <row r="2">
          <cell r="A2" t="str">
            <v>1.1.5.0</v>
          </cell>
          <cell r="B2" t="str">
            <v>Nathani Chemicals</v>
          </cell>
          <cell r="D2" t="str">
            <v>PT.</v>
          </cell>
          <cell r="H2" t="str">
            <v>31.448.758.8-418.000</v>
          </cell>
          <cell r="J2" t="str">
            <v>A5/8, Mutiara Kosambi 1</v>
          </cell>
          <cell r="K2" t="str">
            <v>Jalan Perancis Raya</v>
          </cell>
          <cell r="N2" t="str">
            <v>62.16.4.10.5</v>
          </cell>
          <cell r="V2" t="str">
            <v>Darmawan</v>
          </cell>
          <cell r="Y2" t="str">
            <v>0815-1809150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Banking_ID</v>
          </cell>
          <cell r="B1" t="str">
            <v>Trading_Name</v>
          </cell>
          <cell r="C1" t="str">
            <v>Contact_Person</v>
          </cell>
          <cell r="D1" t="str">
            <v>Office_Address_Line1</v>
          </cell>
          <cell r="H1" t="str">
            <v>Office_AreaID</v>
          </cell>
        </row>
        <row r="2">
          <cell r="A2" t="str">
            <v>1.1.1.1</v>
          </cell>
          <cell r="B2" t="str">
            <v>Nathani Chemicals</v>
          </cell>
          <cell r="C2" t="str">
            <v>Daniel Darmawan</v>
          </cell>
          <cell r="D2" t="str">
            <v>A5/8, Mutiara Kosambi 1</v>
          </cell>
          <cell r="H2" t="str">
            <v>62.16.4.10.5</v>
          </cell>
        </row>
        <row r="3">
          <cell r="A3" t="str">
            <v>1.1.1.2</v>
          </cell>
          <cell r="B3" t="str">
            <v>BCA Villa Bandara</v>
          </cell>
          <cell r="D3" t="str">
            <v>Jalan Perancis Raya</v>
          </cell>
          <cell r="H3" t="str">
            <v>62.16.4.10.5</v>
          </cell>
        </row>
        <row r="4">
          <cell r="A4" t="str">
            <v>1.1.1.3</v>
          </cell>
          <cell r="B4" t="str">
            <v>Kas Kecil Nathani Chemicals</v>
          </cell>
        </row>
        <row r="5">
          <cell r="A5" t="str">
            <v>1.1.1.4</v>
          </cell>
          <cell r="B5" t="str">
            <v>Kas Bank BCA 7580701838</v>
          </cell>
        </row>
        <row r="6">
          <cell r="A6" t="str">
            <v>1.1.1.5</v>
          </cell>
          <cell r="B6" t="str">
            <v>Sulasmi Ahmad</v>
          </cell>
        </row>
        <row r="7">
          <cell r="A7" t="str">
            <v>1.1.1.6</v>
          </cell>
          <cell r="B7" t="str">
            <v>PD. Sumber Mas</v>
          </cell>
        </row>
        <row r="8">
          <cell r="A8" t="str">
            <v>2.1.1.11</v>
          </cell>
          <cell r="B8" t="str">
            <v>Ditjen - Haki</v>
          </cell>
        </row>
        <row r="9">
          <cell r="A9" t="str">
            <v>2.1.1.12</v>
          </cell>
          <cell r="B9" t="str">
            <v>Judha Hartono, SH</v>
          </cell>
        </row>
        <row r="10">
          <cell r="A10" t="str">
            <v>2.1.1.2</v>
          </cell>
          <cell r="B10" t="str">
            <v>Dalzon Chemicals Indonesia</v>
          </cell>
          <cell r="C10" t="str">
            <v>Dyah Permatasari</v>
          </cell>
          <cell r="D10" t="str">
            <v>Letjen Suprapto</v>
          </cell>
          <cell r="H10" t="str">
            <v>62.2.4.10.1</v>
          </cell>
        </row>
      </sheetData>
      <sheetData sheetId="10"/>
      <sheetData sheetId="11"/>
      <sheetData sheetId="12">
        <row r="1">
          <cell r="A1" t="str">
            <v>Area_ID</v>
          </cell>
          <cell r="D1" t="str">
            <v>Regency</v>
          </cell>
          <cell r="E1" t="str">
            <v>Province</v>
          </cell>
          <cell r="F1" t="str">
            <v>Country</v>
          </cell>
          <cell r="G1" t="str">
            <v>Post_Code</v>
          </cell>
        </row>
        <row r="2">
          <cell r="A2" t="str">
            <v>62.16.4.10.5</v>
          </cell>
          <cell r="D2" t="str">
            <v>Tangerang</v>
          </cell>
          <cell r="E2" t="str">
            <v>Banten</v>
          </cell>
          <cell r="F2" t="str">
            <v>Indonesia</v>
          </cell>
        </row>
        <row r="3">
          <cell r="A3" t="str">
            <v>62.16.4.2.4</v>
          </cell>
          <cell r="D3" t="str">
            <v>Tangerang</v>
          </cell>
          <cell r="E3" t="str">
            <v>Banten</v>
          </cell>
          <cell r="F3" t="str">
            <v>Indonesia</v>
          </cell>
        </row>
        <row r="4">
          <cell r="A4" t="str">
            <v>62.2.4.10.1</v>
          </cell>
          <cell r="D4" t="str">
            <v>Jakarta Pusat</v>
          </cell>
          <cell r="E4" t="str">
            <v>DKI Jakarta Raya</v>
          </cell>
          <cell r="F4" t="str">
            <v>Indonesia</v>
          </cell>
        </row>
        <row r="5">
          <cell r="A5" t="str">
            <v>62.2.4.10.2</v>
          </cell>
          <cell r="D5" t="str">
            <v>Cikarang</v>
          </cell>
          <cell r="E5" t="str">
            <v>Jawa Barat</v>
          </cell>
          <cell r="F5" t="str">
            <v>Indonesia</v>
          </cell>
        </row>
        <row r="6">
          <cell r="A6" t="str">
            <v>62.2.4.10.3</v>
          </cell>
          <cell r="D6" t="str">
            <v>Sidoarjo</v>
          </cell>
          <cell r="E6" t="str">
            <v>Jawa Timur</v>
          </cell>
          <cell r="F6" t="str">
            <v>Indonesia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119"/>
  <sheetViews>
    <sheetView showZeros="0" tabSelected="1" topLeftCell="A97" workbookViewId="0">
      <selection activeCell="CL41" sqref="CK41:CL41"/>
    </sheetView>
  </sheetViews>
  <sheetFormatPr defaultColWidth="0" defaultRowHeight="12.75" zeroHeight="1"/>
  <cols>
    <col min="1" max="89" width="0.85546875" style="5" customWidth="1"/>
    <col min="90" max="100" width="0.7109375" style="5" customWidth="1"/>
    <col min="101" max="102" width="0.85546875" style="5" customWidth="1"/>
    <col min="103" max="105" width="1.140625" style="5" customWidth="1"/>
    <col min="106" max="110" width="1" style="5" customWidth="1"/>
    <col min="111" max="112" width="1.140625" style="5" customWidth="1"/>
    <col min="113" max="116" width="0.85546875" style="5" customWidth="1"/>
    <col min="117" max="16384" width="0.85546875" style="5" hidden="1"/>
  </cols>
  <sheetData>
    <row r="1" spans="1:116"/>
    <row r="2" spans="1:116">
      <c r="BY2" s="50" t="s">
        <v>29</v>
      </c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</row>
    <row r="3" spans="1:116"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</row>
    <row r="4" spans="1:116">
      <c r="BY4" s="51" t="s">
        <v>36</v>
      </c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</row>
    <row r="5" spans="1:116"/>
    <row r="6" spans="1:116"/>
    <row r="7" spans="1:116" s="6" customFormat="1">
      <c r="B7" s="7"/>
      <c r="C7" s="8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 t="s">
        <v>10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 t="s">
        <v>35</v>
      </c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</row>
    <row r="8" spans="1:116"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9"/>
      <c r="R8" s="49" t="str">
        <f>IFERROR(LOOKUP(C8,[1]PREF!$A:$A,[1]PREF!$B:$B),"")</f>
        <v/>
      </c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N8" s="45" t="str">
        <f>IFERROR(LOOKUP(C8,[1]PREF!$A:$A,[1]PREF!$K:$K),"")</f>
        <v/>
      </c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17"/>
      <c r="CN8" s="17"/>
      <c r="CO8" s="3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</row>
    <row r="9" spans="1:116"/>
    <row r="10" spans="1:116" s="6" customFormat="1">
      <c r="B10" s="7"/>
      <c r="C10" s="7" t="s">
        <v>19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 t="s">
        <v>20</v>
      </c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 t="s">
        <v>22</v>
      </c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</row>
    <row r="11" spans="1:116">
      <c r="A11" s="1"/>
      <c r="B11" s="1"/>
      <c r="C11" s="47" t="str">
        <f>IFERROR(LOOKUP(C8,[1]PREF!$A:$A,[1]PREF!$N:$N),"")</f>
        <v/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38"/>
      <c r="Q11" s="38" t="s">
        <v>15</v>
      </c>
      <c r="R11" s="38"/>
      <c r="S11" s="38"/>
      <c r="T11" s="38"/>
      <c r="U11" s="38"/>
      <c r="V11" s="38"/>
      <c r="W11" s="38"/>
      <c r="X11" s="38"/>
      <c r="Y11" s="38"/>
      <c r="Z11" s="47" t="str">
        <f>IFERROR(LOOKUP(C11,[2]Supplier!$A:$A,[2]Supplier!$N:$N),"")</f>
        <v/>
      </c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1"/>
      <c r="AM11" s="1"/>
      <c r="AN11" s="1"/>
      <c r="AO11" s="47" t="str">
        <f>IFERROR(LOOKUP(C8,[1]PREF!$A:$A,[1]PREF!$O:$O),"")</f>
        <v/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38"/>
      <c r="BC11" s="2" t="s">
        <v>15</v>
      </c>
      <c r="BD11" s="2"/>
      <c r="BE11" s="38"/>
      <c r="BF11" s="38"/>
      <c r="BG11" s="38"/>
      <c r="BH11" s="38"/>
      <c r="BI11" s="38"/>
      <c r="BJ11" s="38"/>
      <c r="BK11" s="38"/>
      <c r="BL11" s="47" t="str">
        <f>IFERROR(LOOKUP(AO11,[2]Branch!$A:$A,[2]Branch!$N:$N),"")</f>
        <v/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38"/>
      <c r="BY11" s="38"/>
      <c r="BZ11" s="1"/>
      <c r="CA11" s="1"/>
      <c r="CB11" s="1"/>
      <c r="CC11" s="47" t="str">
        <f>IFERROR(LOOKUP(C8,[1]PREF!$A:$A,[1]PREF!$P:$P),"")</f>
        <v/>
      </c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38"/>
      <c r="CQ11" s="2" t="s">
        <v>15</v>
      </c>
      <c r="CR11" s="2"/>
      <c r="CS11" s="38"/>
      <c r="CT11" s="38"/>
      <c r="CU11" s="38"/>
      <c r="CV11" s="38"/>
      <c r="CW11" s="38"/>
      <c r="CX11" s="38"/>
      <c r="CY11" s="38"/>
      <c r="CZ11" s="47" t="str">
        <f>IFERROR(LOOKUP(CC11,[2]Banking!$A:$A,[2]Banking!$H:$H),"")</f>
        <v/>
      </c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1"/>
    </row>
    <row r="12" spans="1:116">
      <c r="A12" s="1"/>
      <c r="B12" s="1"/>
      <c r="C12" s="47" t="str">
        <f>IFERROR(LOOKUP(C11,[2]Supplier!$A:$A,[2]Supplier!$D:$D),"")</f>
        <v/>
      </c>
      <c r="D12" s="47"/>
      <c r="E12" s="47"/>
      <c r="F12" s="47"/>
      <c r="G12" s="47"/>
      <c r="H12" s="38"/>
      <c r="I12" s="47" t="str">
        <f>IFERROR(LOOKUP(C11,[2]Supplier!$A:$A,[2]Supplier!$B:$B),"")</f>
        <v/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1"/>
      <c r="AM12" s="1"/>
      <c r="AN12" s="1"/>
      <c r="AO12" s="47" t="str">
        <f>IFERROR(LOOKUP(AO11,[2]Branch!$A:$A,[2]Branch!$D:$D),"")</f>
        <v/>
      </c>
      <c r="AP12" s="47"/>
      <c r="AQ12" s="47"/>
      <c r="AR12" s="47"/>
      <c r="AS12" s="47"/>
      <c r="AT12" s="38"/>
      <c r="AU12" s="47" t="str">
        <f>IFERROR(LOOKUP(AO11,[2]Branch!$A:$A,[2]Branch!$B:$B),"")</f>
        <v/>
      </c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38"/>
      <c r="BY12" s="38"/>
      <c r="BZ12" s="1"/>
      <c r="CA12" s="1"/>
      <c r="CB12" s="1"/>
      <c r="CC12" s="47" t="str">
        <f>IFERROR(LOOKUP(CC11,[2]Banking!$A:$A,[2]Banking!$B:$B),"")</f>
        <v/>
      </c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1"/>
    </row>
    <row r="13" spans="1:116">
      <c r="A13" s="1"/>
      <c r="B13" s="1"/>
      <c r="C13" s="47" t="str">
        <f>IFERROR(LOOKUP(C11,[2]Supplier!$A:$A,[2]Supplier!$J:$J),"")</f>
        <v/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1"/>
      <c r="AM13" s="1"/>
      <c r="AN13" s="1"/>
      <c r="AO13" s="47" t="str">
        <f>IFERROR(LOOKUP(AO11,[2]Branch!$A:$A,[2]Branch!$J:$J),"")</f>
        <v/>
      </c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38"/>
      <c r="BY13" s="38"/>
      <c r="BZ13" s="1"/>
      <c r="CA13" s="1"/>
      <c r="CB13" s="1"/>
      <c r="CC13" s="47" t="str">
        <f>IFERROR(LOOKUP(CC11,[2]Banking!$A:$A,[2]Banking!$C:$C),"")</f>
        <v/>
      </c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1"/>
    </row>
    <row r="14" spans="1:116">
      <c r="A14" s="1"/>
      <c r="B14" s="1"/>
      <c r="C14" s="47" t="str">
        <f>IFERROR(LOOKUP(C11,[2]Supplier!$A:$A,[2]Supplier!$K:$K),"")</f>
        <v/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1"/>
      <c r="AM14" s="1"/>
      <c r="AN14" s="1"/>
      <c r="AO14" s="47" t="str">
        <f>IFERROR(LOOKUP(AO11,[2]Branch!$A:$A,[2]Branch!$K:$K),"")</f>
        <v/>
      </c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38"/>
      <c r="BY14" s="38"/>
      <c r="BZ14" s="1"/>
      <c r="CA14" s="1"/>
      <c r="CB14" s="1"/>
      <c r="CC14" s="47" t="str">
        <f>IFERROR(LOOKUP(CC11,[2]Banking!$A:$A,[2]Banking!$D:$D),"")</f>
        <v/>
      </c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1"/>
    </row>
    <row r="15" spans="1:116">
      <c r="A15" s="1"/>
      <c r="B15" s="1"/>
      <c r="C15" s="47" t="str">
        <f>IFERROR(LOOKUP(Z11,[2]Area!$A:$A,[2]Area!$D:$D),"")</f>
        <v/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37"/>
      <c r="V15" s="47" t="str">
        <f>IFERROR(LOOKUP(Z11,[2]Area!$A:$A,[2]Area!$G:$G),"")</f>
        <v/>
      </c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1"/>
      <c r="AM15" s="1"/>
      <c r="AN15" s="1"/>
      <c r="AO15" s="47" t="str">
        <f>IFERROR(LOOKUP(BL11,[2]Area!$A:$A,[2]Area!$D:$D),"")</f>
        <v/>
      </c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38"/>
      <c r="BH15" s="47" t="str">
        <f>IFERROR(LOOKUP(BL11,[2]Area!$A:$A,[2]Area!$G:$G),"")</f>
        <v/>
      </c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38"/>
      <c r="BY15" s="38"/>
      <c r="BZ15" s="1"/>
      <c r="CA15" s="1"/>
      <c r="CB15" s="1"/>
      <c r="CC15" s="47" t="str">
        <f>IFERROR(LOOKUP(CZ11,[2]Area!$A:$A,[2]Area!$D:$D),"")</f>
        <v/>
      </c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38"/>
      <c r="CV15" s="47" t="str">
        <f>IFERROR(LOOKUP(CZ11,[2]Area!$A:$A,[2]Area!$G:$G),"")</f>
        <v/>
      </c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1"/>
    </row>
    <row r="16" spans="1:116">
      <c r="A16" s="1"/>
      <c r="B16" s="1"/>
      <c r="C16" s="47" t="s">
        <v>1</v>
      </c>
      <c r="D16" s="47"/>
      <c r="E16" s="47"/>
      <c r="F16" s="47"/>
      <c r="G16" s="47"/>
      <c r="H16" s="47"/>
      <c r="I16" s="47"/>
      <c r="J16" s="47"/>
      <c r="K16" s="47"/>
      <c r="L16" s="47"/>
      <c r="M16" s="37"/>
      <c r="N16" s="47" t="str">
        <f>IFERROR(LOOKUP(Z11,[2]Area!$A:$A,[2]Area!$E:$E),"")</f>
        <v/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1"/>
      <c r="AM16" s="1"/>
      <c r="AN16" s="1"/>
      <c r="AO16" s="58" t="s">
        <v>1</v>
      </c>
      <c r="AP16" s="58"/>
      <c r="AQ16" s="58"/>
      <c r="AR16" s="58"/>
      <c r="AS16" s="58"/>
      <c r="AT16" s="58"/>
      <c r="AU16" s="58"/>
      <c r="AV16" s="58"/>
      <c r="AW16" s="58"/>
      <c r="AX16" s="58"/>
      <c r="AY16" s="38"/>
      <c r="AZ16" s="47" t="str">
        <f>IFERROR(LOOKUP(BL11,[2]Area!$A:$A,[2]Area!$E:$E),"")</f>
        <v/>
      </c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38"/>
      <c r="BY16" s="38"/>
      <c r="BZ16" s="1"/>
      <c r="CA16" s="1"/>
      <c r="CB16" s="1"/>
      <c r="CC16" s="58" t="s">
        <v>1</v>
      </c>
      <c r="CD16" s="58"/>
      <c r="CE16" s="58"/>
      <c r="CF16" s="58"/>
      <c r="CG16" s="58"/>
      <c r="CH16" s="58"/>
      <c r="CI16" s="58"/>
      <c r="CJ16" s="58"/>
      <c r="CK16" s="58"/>
      <c r="CL16" s="58"/>
      <c r="CM16" s="38"/>
      <c r="CN16" s="47" t="str">
        <f>IFERROR(LOOKUP(CZ11,[2]Area!$A:$A,[2]Area!$E:$E),"")</f>
        <v/>
      </c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1"/>
    </row>
    <row r="17" spans="1:116">
      <c r="A17" s="1"/>
      <c r="B17" s="1"/>
      <c r="C17" s="47" t="str">
        <f>IFERROR(LOOKUP(Z11,[2]Area!$A:$A,[2]Area!$F:$F),"")</f>
        <v/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1"/>
      <c r="AM17" s="1"/>
      <c r="AN17" s="1"/>
      <c r="AO17" s="47" t="str">
        <f>IFERROR(LOOKUP(BL11,[2]Area!$A:$A,[2]Area!$F:$F),"")</f>
        <v/>
      </c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38"/>
      <c r="BY17" s="38"/>
      <c r="BZ17" s="1"/>
      <c r="CA17" s="1"/>
      <c r="CB17" s="1"/>
      <c r="CC17" s="47" t="str">
        <f>IFERROR(LOOKUP(CZ11,[2]Area!$A:$A,[2]Area!$F:$F),"")</f>
        <v/>
      </c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1"/>
    </row>
    <row r="18" spans="1:116">
      <c r="A18" s="1"/>
      <c r="B18" s="1"/>
      <c r="C18" s="37" t="s">
        <v>16</v>
      </c>
      <c r="D18" s="37"/>
      <c r="E18" s="37"/>
      <c r="F18" s="37"/>
      <c r="G18" s="37"/>
      <c r="H18" s="37"/>
      <c r="I18" s="37"/>
      <c r="J18" s="37"/>
      <c r="K18" s="47" t="str">
        <f>IFERROR(LOOKUP(C11,[2]Supplier!$A:$A,[2]Supplier!$H:$H),"")</f>
        <v/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1"/>
      <c r="AM18" s="1"/>
      <c r="AN18" s="1"/>
      <c r="AO18" s="37" t="s">
        <v>16</v>
      </c>
      <c r="AP18" s="37"/>
      <c r="AQ18" s="37"/>
      <c r="AR18" s="37"/>
      <c r="AS18" s="37"/>
      <c r="AT18" s="37"/>
      <c r="AU18" s="37"/>
      <c r="AV18" s="37"/>
      <c r="AW18" s="47" t="str">
        <f>IFERROR(LOOKUP(AO11,[2]Branch!$A:$A,[2]Branch!$H:$H),"")</f>
        <v/>
      </c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38"/>
      <c r="BY18" s="38"/>
      <c r="BZ18" s="1"/>
      <c r="CA18" s="1"/>
      <c r="CB18" s="1"/>
      <c r="CC18" s="37" t="s">
        <v>16</v>
      </c>
      <c r="CD18" s="37"/>
      <c r="CE18" s="37"/>
      <c r="CF18" s="37"/>
      <c r="CG18" s="37"/>
      <c r="CH18" s="37"/>
      <c r="CI18" s="37"/>
      <c r="CJ18" s="3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1"/>
    </row>
    <row r="19" spans="1:116">
      <c r="A19" s="1"/>
      <c r="B19" s="1"/>
      <c r="C19" s="1" t="s">
        <v>17</v>
      </c>
      <c r="D19" s="1"/>
      <c r="E19" s="1"/>
      <c r="F19" s="1"/>
      <c r="G19" s="1"/>
      <c r="H19" s="47" t="str">
        <f>IFERROR(LOOKUP(C11,[2]Supplier!$A:$A,[2]Supplier!$V:$V),"")</f>
        <v/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1"/>
      <c r="AM19" s="1"/>
      <c r="AN19" s="1"/>
      <c r="AO19" s="1" t="s">
        <v>17</v>
      </c>
      <c r="AP19" s="1"/>
      <c r="AQ19" s="1"/>
      <c r="AR19" s="1"/>
      <c r="AS19" s="1"/>
      <c r="AT19" s="47" t="str">
        <f>IFERROR(LOOKUP(AO11,[2]Branch!$A:$A,[2]Branch!$V:$V),"")</f>
        <v/>
      </c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38"/>
      <c r="BY19" s="1"/>
      <c r="BZ19" s="1"/>
      <c r="CA19" s="1"/>
      <c r="CB19" s="1"/>
      <c r="CC19" s="1" t="s">
        <v>17</v>
      </c>
      <c r="CD19" s="1"/>
      <c r="CE19" s="1"/>
      <c r="CF19" s="1"/>
      <c r="CG19" s="1"/>
      <c r="CH19" s="47" t="str">
        <f>IFERROR(LOOKUP(CC11,[2]Banking!$A:$A,[2]Banking!$C:$C),"")</f>
        <v/>
      </c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1"/>
    </row>
    <row r="20" spans="1:116">
      <c r="A20" s="1"/>
      <c r="B20" s="1"/>
      <c r="C20" s="1" t="s">
        <v>18</v>
      </c>
      <c r="D20" s="1"/>
      <c r="E20" s="1"/>
      <c r="F20" s="1"/>
      <c r="G20" s="1"/>
      <c r="H20" s="47" t="str">
        <f>IFERROR(LOOKUP(C11,[2]Supplier!$A:$A,[2]Supplier!$Y:$Y),"")</f>
        <v/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1"/>
      <c r="AM20" s="1"/>
      <c r="AN20" s="1"/>
      <c r="AO20" s="1" t="s">
        <v>18</v>
      </c>
      <c r="AP20" s="1"/>
      <c r="AQ20" s="1"/>
      <c r="AR20" s="1"/>
      <c r="AS20" s="1"/>
      <c r="AT20" s="47" t="str">
        <f>IFERROR(LOOKUP(AO12,[2]Branch!$A:$A,[2]Branch!$Y:$Y),"")</f>
        <v/>
      </c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38"/>
      <c r="BY20" s="1"/>
      <c r="BZ20" s="1"/>
      <c r="CA20" s="1"/>
      <c r="CB20" s="1"/>
      <c r="CC20" s="1" t="s">
        <v>18</v>
      </c>
      <c r="CD20" s="1"/>
      <c r="CE20" s="1"/>
      <c r="CF20" s="1"/>
      <c r="CG20" s="1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1"/>
    </row>
    <row r="21" spans="1:116">
      <c r="A21" s="1"/>
      <c r="B21" s="1"/>
      <c r="C21" s="1"/>
      <c r="D21" s="1"/>
      <c r="E21" s="1"/>
      <c r="F21" s="1"/>
      <c r="G21" s="1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1"/>
      <c r="AM21" s="1"/>
      <c r="AN21" s="1"/>
      <c r="AO21" s="1"/>
      <c r="AP21" s="1"/>
      <c r="AQ21" s="1"/>
      <c r="AR21" s="1"/>
      <c r="AS21" s="1"/>
      <c r="AT21" s="1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1"/>
      <c r="BZ21" s="1"/>
      <c r="CA21" s="1"/>
      <c r="CB21" s="1"/>
      <c r="CC21" s="1"/>
      <c r="CD21" s="1"/>
      <c r="CE21" s="1"/>
      <c r="CF21" s="1"/>
      <c r="CG21" s="1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1"/>
    </row>
    <row r="22" spans="1:116" s="6" customFormat="1">
      <c r="B22" s="7"/>
      <c r="C22" s="8" t="s">
        <v>0</v>
      </c>
      <c r="D22" s="7"/>
      <c r="E22" s="7"/>
      <c r="F22" s="7"/>
      <c r="G22" s="7"/>
      <c r="H22" s="7"/>
      <c r="I22" s="7"/>
      <c r="J22" s="7"/>
      <c r="K22" s="7"/>
      <c r="L22" s="7" t="s">
        <v>23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 t="s">
        <v>24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 t="s">
        <v>27</v>
      </c>
      <c r="AT22" s="7"/>
      <c r="AU22" s="7"/>
      <c r="AV22" s="7"/>
      <c r="AW22" s="7"/>
      <c r="AX22" s="7"/>
      <c r="AY22" s="7"/>
      <c r="AZ22" s="7"/>
      <c r="BA22" s="7"/>
      <c r="BB22" s="10"/>
      <c r="BC22" s="10"/>
      <c r="BD22" s="10"/>
      <c r="BE22" s="10"/>
      <c r="BF22" s="10"/>
      <c r="BG22" s="10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 t="s">
        <v>25</v>
      </c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</row>
    <row r="23" spans="1:116">
      <c r="BB23" s="9"/>
      <c r="BC23" s="9"/>
      <c r="BD23" s="9"/>
      <c r="BE23" s="9"/>
      <c r="BF23" s="9"/>
      <c r="BG23" s="9"/>
    </row>
    <row r="24" spans="1:116">
      <c r="C24" s="42"/>
      <c r="D24" s="42"/>
      <c r="E24" s="42"/>
      <c r="F24" s="42"/>
      <c r="G24" s="42"/>
      <c r="H24" s="42"/>
      <c r="I24" s="42"/>
      <c r="J24" s="11"/>
      <c r="K24" s="28"/>
      <c r="L24" s="43" t="str">
        <f>IFERROR(LOOKUP(C24,[1]CREF!$B:$B,[1]CREF!$E:$E),"")</f>
        <v/>
      </c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28"/>
      <c r="AA24" s="28"/>
      <c r="AB24" s="43" t="str">
        <f>IFERROR(LOOKUP(C24,[1]CREF!$B:$B,[1]CREF!$F:$F),"")</f>
        <v/>
      </c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28"/>
      <c r="AR24" s="28"/>
      <c r="AS24" s="43" t="str">
        <f>IFERROR(LOOKUP(C24,[1]CREF!$B:$B,[1]CREF!$H:$H),"")</f>
        <v/>
      </c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11"/>
      <c r="CX24" s="41" t="str">
        <f>IFERROR(LOOKUP(C24,[1]CREF!$B:$B,[1]CREF!$G:$G),"")</f>
        <v/>
      </c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</row>
    <row r="25" spans="1:116">
      <c r="C25" s="42"/>
      <c r="D25" s="42"/>
      <c r="E25" s="42"/>
      <c r="F25" s="42"/>
      <c r="G25" s="42"/>
      <c r="H25" s="42"/>
      <c r="I25" s="42"/>
      <c r="J25" s="11"/>
      <c r="K25" s="28"/>
      <c r="L25" s="43" t="str">
        <f>IFERROR(LOOKUP(C25,[1]CREF!$B:$B,[1]CREF!$E:$E),"")</f>
        <v/>
      </c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28"/>
      <c r="AA25" s="28"/>
      <c r="AB25" s="43" t="str">
        <f>IFERROR(LOOKUP(C25,[1]CREF!$B:$B,[1]CREF!$F:$F),"")</f>
        <v/>
      </c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28"/>
      <c r="AR25" s="28"/>
      <c r="AS25" s="43" t="str">
        <f>IFERROR(LOOKUP(C25,[1]CREF!$B:$B,[1]CREF!$H:$H),"")</f>
        <v/>
      </c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11"/>
      <c r="CX25" s="41" t="str">
        <f>IFERROR(LOOKUP(C25,[1]CREF!$B:$B,[1]CREF!$G:$G),"")</f>
        <v/>
      </c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</row>
    <row r="26" spans="1:116">
      <c r="C26" s="42"/>
      <c r="D26" s="42"/>
      <c r="E26" s="42"/>
      <c r="F26" s="42"/>
      <c r="G26" s="42"/>
      <c r="H26" s="42"/>
      <c r="I26" s="42"/>
      <c r="J26" s="11"/>
      <c r="K26" s="28"/>
      <c r="L26" s="43" t="str">
        <f>IFERROR(LOOKUP(C26,[1]CREF!$B:$B,[1]CREF!$E:$E),"")</f>
        <v/>
      </c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28"/>
      <c r="AA26" s="28"/>
      <c r="AB26" s="43" t="str">
        <f>IFERROR(LOOKUP(C26,[1]CREF!$B:$B,[1]CREF!$F:$F),"")</f>
        <v/>
      </c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28"/>
      <c r="AR26" s="28"/>
      <c r="AS26" s="43" t="str">
        <f>IFERROR(LOOKUP(C26,[1]CREF!$B:$B,[1]CREF!$H:$H),"")</f>
        <v/>
      </c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11"/>
      <c r="CX26" s="41" t="str">
        <f>IFERROR(LOOKUP(C26,[1]CREF!$B:$B,[1]CREF!$G:$G),"")</f>
        <v/>
      </c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</row>
    <row r="27" spans="1:116">
      <c r="C27" s="42"/>
      <c r="D27" s="42"/>
      <c r="E27" s="42"/>
      <c r="F27" s="42"/>
      <c r="G27" s="42"/>
      <c r="H27" s="42"/>
      <c r="I27" s="42"/>
      <c r="J27" s="11"/>
      <c r="K27" s="28"/>
      <c r="L27" s="43" t="str">
        <f>IFERROR(LOOKUP(C27,[1]CREF!$B:$B,[1]CREF!$E:$E),"")</f>
        <v/>
      </c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28"/>
      <c r="AA27" s="28"/>
      <c r="AB27" s="43" t="str">
        <f>IFERROR(LOOKUP(C27,[1]CREF!$B:$B,[1]CREF!$F:$F),"")</f>
        <v/>
      </c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28"/>
      <c r="AR27" s="28"/>
      <c r="AS27" s="43" t="str">
        <f>IFERROR(LOOKUP(C27,[1]CREF!$B:$B,[1]CREF!$H:$H),"")</f>
        <v/>
      </c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11"/>
      <c r="CX27" s="41" t="str">
        <f>IFERROR(LOOKUP(C27,[1]CREF!$B:$B,[1]CREF!$G:$G),"")</f>
        <v/>
      </c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</row>
    <row r="28" spans="1:116">
      <c r="C28" s="42"/>
      <c r="D28" s="42"/>
      <c r="E28" s="42"/>
      <c r="F28" s="42"/>
      <c r="G28" s="42"/>
      <c r="H28" s="42"/>
      <c r="I28" s="42"/>
      <c r="J28" s="11"/>
      <c r="K28" s="28"/>
      <c r="L28" s="43" t="str">
        <f>IFERROR(LOOKUP(C28,[1]CREF!$B:$B,[1]CREF!$E:$E),"")</f>
        <v/>
      </c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28"/>
      <c r="AA28" s="28"/>
      <c r="AB28" s="43" t="str">
        <f>IFERROR(LOOKUP(C28,[1]CREF!$B:$B,[1]CREF!$F:$F),"")</f>
        <v/>
      </c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28"/>
      <c r="AR28" s="28"/>
      <c r="AS28" s="43" t="str">
        <f>IFERROR(LOOKUP(C28,[1]CREF!$B:$B,[1]CREF!$H:$H),"")</f>
        <v/>
      </c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11"/>
      <c r="CX28" s="41" t="str">
        <f>IFERROR(LOOKUP(C28,[1]CREF!$B:$B,[1]CREF!$G:$G),"")</f>
        <v/>
      </c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</row>
    <row r="29" spans="1:116">
      <c r="C29" s="42"/>
      <c r="D29" s="42"/>
      <c r="E29" s="42"/>
      <c r="F29" s="42"/>
      <c r="G29" s="42"/>
      <c r="H29" s="42"/>
      <c r="I29" s="42"/>
      <c r="J29" s="11"/>
      <c r="K29" s="28"/>
      <c r="L29" s="43" t="str">
        <f>IFERROR(LOOKUP(C29,[1]CREF!$B:$B,[1]CREF!$E:$E),"")</f>
        <v/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28"/>
      <c r="AA29" s="28"/>
      <c r="AB29" s="43" t="str">
        <f>IFERROR(LOOKUP(C29,[1]CREF!$B:$B,[1]CREF!$F:$F),"")</f>
        <v/>
      </c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28"/>
      <c r="AR29" s="28"/>
      <c r="AS29" s="43" t="str">
        <f>IFERROR(LOOKUP(C29,[1]CREF!$B:$B,[1]CREF!$H:$H),"")</f>
        <v/>
      </c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11"/>
      <c r="CX29" s="41" t="str">
        <f>IFERROR(LOOKUP(C29,[1]CREF!$B:$B,[1]CREF!$G:$G),"")</f>
        <v/>
      </c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</row>
    <row r="30" spans="1:116">
      <c r="C30" s="42"/>
      <c r="D30" s="42"/>
      <c r="E30" s="42"/>
      <c r="F30" s="42"/>
      <c r="G30" s="42"/>
      <c r="H30" s="42"/>
      <c r="I30" s="42"/>
      <c r="J30" s="11"/>
      <c r="K30" s="28"/>
      <c r="L30" s="43" t="str">
        <f>IFERROR(LOOKUP(C30,[1]CREF!$B:$B,[1]CREF!$E:$E),"")</f>
        <v/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28"/>
      <c r="AA30" s="28"/>
      <c r="AB30" s="43" t="str">
        <f>IFERROR(LOOKUP(C30,[1]CREF!$B:$B,[1]CREF!$F:$F),"")</f>
        <v/>
      </c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28"/>
      <c r="AR30" s="28"/>
      <c r="AS30" s="43" t="str">
        <f>IFERROR(LOOKUP(C30,[1]CREF!$B:$B,[1]CREF!$H:$H),"")</f>
        <v/>
      </c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11"/>
      <c r="CX30" s="41" t="str">
        <f>IFERROR(LOOKUP(C30,[1]CREF!$B:$B,[1]CREF!$G:$G),"")</f>
        <v/>
      </c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</row>
    <row r="31" spans="1:116">
      <c r="C31" s="42"/>
      <c r="D31" s="42"/>
      <c r="E31" s="42"/>
      <c r="F31" s="42"/>
      <c r="G31" s="42"/>
      <c r="H31" s="42"/>
      <c r="I31" s="42"/>
      <c r="J31" s="11"/>
      <c r="K31" s="28"/>
      <c r="L31" s="43" t="str">
        <f>IFERROR(LOOKUP(C31,[1]CREF!$B:$B,[1]CREF!$E:$E),"")</f>
        <v/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28"/>
      <c r="AA31" s="28"/>
      <c r="AB31" s="43" t="str">
        <f>IFERROR(LOOKUP(C31,[1]CREF!$B:$B,[1]CREF!$F:$F),"")</f>
        <v/>
      </c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28"/>
      <c r="AR31" s="28"/>
      <c r="AS31" s="43" t="str">
        <f>IFERROR(LOOKUP(C31,[1]CREF!$B:$B,[1]CREF!$H:$H),"")</f>
        <v/>
      </c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11"/>
      <c r="CX31" s="41" t="str">
        <f>IFERROR(LOOKUP(C31,[1]CREF!$B:$B,[1]CREF!$G:$G),"")</f>
        <v/>
      </c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</row>
    <row r="32" spans="1:116">
      <c r="C32" s="42"/>
      <c r="D32" s="42"/>
      <c r="E32" s="42"/>
      <c r="F32" s="42"/>
      <c r="G32" s="42"/>
      <c r="H32" s="42"/>
      <c r="I32" s="42"/>
      <c r="J32" s="11"/>
      <c r="K32" s="28"/>
      <c r="L32" s="43" t="str">
        <f>IFERROR(LOOKUP(C32,[1]CREF!$B:$B,[1]CREF!$E:$E),"")</f>
        <v/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28"/>
      <c r="AA32" s="28"/>
      <c r="AB32" s="43" t="str">
        <f>IFERROR(LOOKUP(C32,[1]CREF!$B:$B,[1]CREF!$F:$F),"")</f>
        <v/>
      </c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28"/>
      <c r="AR32" s="28"/>
      <c r="AS32" s="43" t="str">
        <f>IFERROR(LOOKUP(C32,[1]CREF!$B:$B,[1]CREF!$H:$H),"")</f>
        <v/>
      </c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11"/>
      <c r="CX32" s="41" t="str">
        <f>IFERROR(LOOKUP(C32,[1]CREF!$B:$B,[1]CREF!$G:$G),"")</f>
        <v/>
      </c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</row>
    <row r="33" spans="3:115">
      <c r="C33" s="42"/>
      <c r="D33" s="42"/>
      <c r="E33" s="42"/>
      <c r="F33" s="42"/>
      <c r="G33" s="42"/>
      <c r="H33" s="42"/>
      <c r="I33" s="42"/>
      <c r="J33" s="11"/>
      <c r="K33" s="28"/>
      <c r="L33" s="43" t="str">
        <f>IFERROR(LOOKUP(C33,[1]CREF!$B:$B,[1]CREF!$E:$E),"")</f>
        <v/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28"/>
      <c r="AA33" s="28"/>
      <c r="AB33" s="43" t="str">
        <f>IFERROR(LOOKUP(C33,[1]CREF!$B:$B,[1]CREF!$F:$F),"")</f>
        <v/>
      </c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28"/>
      <c r="AR33" s="28"/>
      <c r="AS33" s="43" t="str">
        <f>IFERROR(LOOKUP(C33,[1]CREF!$B:$B,[1]CREF!$H:$H),"")</f>
        <v/>
      </c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11"/>
      <c r="CX33" s="41" t="str">
        <f>IFERROR(LOOKUP(C33,[1]CREF!$B:$B,[1]CREF!$G:$G),"")</f>
        <v/>
      </c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</row>
    <row r="34" spans="3:115">
      <c r="C34" s="42"/>
      <c r="D34" s="42"/>
      <c r="E34" s="42"/>
      <c r="F34" s="42"/>
      <c r="G34" s="42"/>
      <c r="H34" s="42"/>
      <c r="I34" s="42"/>
      <c r="J34" s="11"/>
      <c r="K34" s="28"/>
      <c r="L34" s="43" t="str">
        <f>IFERROR(LOOKUP(C34,[1]CREF!$B:$B,[1]CREF!$E:$E),"")</f>
        <v/>
      </c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28"/>
      <c r="AA34" s="28"/>
      <c r="AB34" s="43" t="str">
        <f>IFERROR(LOOKUP(C34,[1]CREF!$B:$B,[1]CREF!$F:$F),"")</f>
        <v/>
      </c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28"/>
      <c r="AR34" s="28"/>
      <c r="AS34" s="43" t="str">
        <f>IFERROR(LOOKUP(C34,[1]CREF!$B:$B,[1]CREF!$H:$H),"")</f>
        <v/>
      </c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11"/>
      <c r="CX34" s="41" t="str">
        <f>IFERROR(LOOKUP(C34,[1]CREF!$B:$B,[1]CREF!$G:$G),"")</f>
        <v/>
      </c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</row>
    <row r="35" spans="3:115">
      <c r="C35" s="42"/>
      <c r="D35" s="42"/>
      <c r="E35" s="42"/>
      <c r="F35" s="42"/>
      <c r="G35" s="42"/>
      <c r="H35" s="42"/>
      <c r="I35" s="42"/>
      <c r="J35" s="11"/>
      <c r="K35" s="28"/>
      <c r="L35" s="43" t="str">
        <f>IFERROR(LOOKUP(C35,[1]CREF!$B:$B,[1]CREF!$E:$E),"")</f>
        <v/>
      </c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28"/>
      <c r="AA35" s="28"/>
      <c r="AB35" s="43" t="str">
        <f>IFERROR(LOOKUP(C35,[1]CREF!$B:$B,[1]CREF!$F:$F),"")</f>
        <v/>
      </c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28"/>
      <c r="AR35" s="28"/>
      <c r="AS35" s="43" t="str">
        <f>IFERROR(LOOKUP(C35,[1]CREF!$B:$B,[1]CREF!$H:$H),"")</f>
        <v/>
      </c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11"/>
      <c r="CX35" s="41" t="str">
        <f>IFERROR(LOOKUP(C35,[1]CREF!$B:$B,[1]CREF!$G:$G),"")</f>
        <v/>
      </c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</row>
    <row r="36" spans="3:115">
      <c r="C36" s="42"/>
      <c r="D36" s="42"/>
      <c r="E36" s="42"/>
      <c r="F36" s="42"/>
      <c r="G36" s="42"/>
      <c r="H36" s="42"/>
      <c r="I36" s="42"/>
      <c r="J36" s="11"/>
      <c r="K36" s="28"/>
      <c r="L36" s="43" t="str">
        <f>IFERROR(LOOKUP(C36,[1]CREF!$B:$B,[1]CREF!$E:$E),"")</f>
        <v/>
      </c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28"/>
      <c r="AA36" s="28"/>
      <c r="AB36" s="43" t="str">
        <f>IFERROR(LOOKUP(C36,[1]CREF!$B:$B,[1]CREF!$F:$F),"")</f>
        <v/>
      </c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28"/>
      <c r="AR36" s="28"/>
      <c r="AS36" s="43" t="str">
        <f>IFERROR(LOOKUP(C36,[1]CREF!$B:$B,[1]CREF!$H:$H),"")</f>
        <v/>
      </c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11"/>
      <c r="CX36" s="41" t="str">
        <f>IFERROR(LOOKUP(C36,[1]CREF!$B:$B,[1]CREF!$G:$G),"")</f>
        <v/>
      </c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</row>
    <row r="37" spans="3:115">
      <c r="C37" s="42"/>
      <c r="D37" s="42"/>
      <c r="E37" s="42"/>
      <c r="F37" s="42"/>
      <c r="G37" s="42"/>
      <c r="H37" s="42"/>
      <c r="I37" s="42"/>
      <c r="J37" s="11"/>
      <c r="K37" s="28"/>
      <c r="L37" s="43" t="str">
        <f>IFERROR(LOOKUP(C37,[1]CREF!$B:$B,[1]CREF!$E:$E),"")</f>
        <v/>
      </c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28"/>
      <c r="AA37" s="28"/>
      <c r="AB37" s="43" t="str">
        <f>IFERROR(LOOKUP(C37,[1]CREF!$B:$B,[1]CREF!$F:$F),"")</f>
        <v/>
      </c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28"/>
      <c r="AR37" s="28"/>
      <c r="AS37" s="43" t="str">
        <f>IFERROR(LOOKUP(C37,[1]CREF!$B:$B,[1]CREF!$H:$H),"")</f>
        <v/>
      </c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11"/>
      <c r="CX37" s="41" t="str">
        <f>IFERROR(LOOKUP(C37,[1]CREF!$B:$B,[1]CREF!$G:$G),"")</f>
        <v/>
      </c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</row>
    <row r="38" spans="3:115">
      <c r="C38" s="42"/>
      <c r="D38" s="42"/>
      <c r="E38" s="42"/>
      <c r="F38" s="42"/>
      <c r="G38" s="42"/>
      <c r="H38" s="42"/>
      <c r="I38" s="42"/>
      <c r="J38" s="11"/>
      <c r="K38" s="28"/>
      <c r="L38" s="43" t="str">
        <f>IFERROR(LOOKUP(C38,[1]CREF!$B:$B,[1]CREF!$E:$E),"")</f>
        <v/>
      </c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28"/>
      <c r="AA38" s="28"/>
      <c r="AB38" s="43" t="str">
        <f>IFERROR(LOOKUP(C38,[1]CREF!$B:$B,[1]CREF!$F:$F),"")</f>
        <v/>
      </c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28"/>
      <c r="AR38" s="28"/>
      <c r="AS38" s="43" t="str">
        <f>IFERROR(LOOKUP(C38,[1]CREF!$B:$B,[1]CREF!$H:$H),"")</f>
        <v/>
      </c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11"/>
      <c r="CX38" s="41" t="str">
        <f>IFERROR(LOOKUP(C38,[1]CREF!$B:$B,[1]CREF!$G:$G),"")</f>
        <v/>
      </c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</row>
    <row r="39" spans="3:115"/>
    <row r="40" spans="3:115">
      <c r="C40" s="52" t="s">
        <v>9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O40" s="53" t="s">
        <v>26</v>
      </c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X40" s="41">
        <f>IFERROR(SUM(CX24:DK38),"")</f>
        <v>0</v>
      </c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</row>
    <row r="41" spans="3:115"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</row>
    <row r="42" spans="3:115"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O42" s="9" t="s">
        <v>30</v>
      </c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 t="s">
        <v>21</v>
      </c>
      <c r="CM42" s="9"/>
      <c r="CN42" s="9"/>
      <c r="CO42" s="9"/>
      <c r="CP42" s="9"/>
      <c r="CQ42" s="9"/>
      <c r="CR42" s="9"/>
      <c r="CS42" s="9"/>
      <c r="CT42" s="9"/>
      <c r="CU42" s="9"/>
      <c r="CV42" s="9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</row>
    <row r="43" spans="3:115"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</row>
    <row r="44" spans="3:115"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4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</row>
    <row r="45" spans="3:115"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</row>
    <row r="46" spans="3:115"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4"/>
      <c r="CH46" s="31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</row>
    <row r="47" spans="3:115"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</row>
    <row r="48" spans="3:115">
      <c r="C48" s="5" t="s">
        <v>12</v>
      </c>
    </row>
    <row r="49" spans="2:115">
      <c r="C49" s="5" t="s">
        <v>13</v>
      </c>
      <c r="F49" s="5" t="s">
        <v>31</v>
      </c>
      <c r="CL49" s="39" t="s">
        <v>37</v>
      </c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</row>
    <row r="50" spans="2:115">
      <c r="C50" s="5" t="s">
        <v>14</v>
      </c>
      <c r="F50" s="5" t="s">
        <v>32</v>
      </c>
    </row>
    <row r="51" spans="2:115">
      <c r="F51" s="5" t="s">
        <v>33</v>
      </c>
    </row>
    <row r="52" spans="2:115"/>
    <row r="53" spans="2:115"/>
    <row r="54" spans="2:115" s="6" customFormat="1">
      <c r="B54" s="7"/>
      <c r="C54" s="7" t="s">
        <v>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 t="s">
        <v>11</v>
      </c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 t="s">
        <v>28</v>
      </c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 t="s">
        <v>7</v>
      </c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 t="s">
        <v>8</v>
      </c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</row>
    <row r="55" spans="2:115">
      <c r="B55" s="9"/>
      <c r="C55" s="45" t="str">
        <f>IFERROR(LOOKUP(C8,[1]PREF!$A:$A,[1]PREF!$C:$C),"")</f>
        <v/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Z55" s="45" t="str">
        <f>IFERROR(LOOKUP(C8,[1]PREF!$A:$A,[1]PREF!$D:$D),"")</f>
        <v/>
      </c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Z55" s="45" t="str">
        <f>IFERROR(LOOKUP(C8,[1]PREF!$A:$A,[1]PREF!$E:$E),"")</f>
        <v/>
      </c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X55" s="45" t="str">
        <f>IFERROR(LOOKUP(C8,[1]PREF!$A:$A,[1]PREF!$F:$F),"")</f>
        <v/>
      </c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P55" s="45" t="str">
        <f>IFERROR(LOOKUP(C8,[1]PREF!$A:$A,[1]PREF!$I:$I),"")</f>
        <v/>
      </c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</row>
    <row r="56" spans="2:115"/>
    <row r="57" spans="2:115">
      <c r="B57" s="45" t="s">
        <v>3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</row>
    <row r="58" spans="2:115">
      <c r="B58" s="45" t="s">
        <v>4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</row>
    <row r="59" spans="2:115">
      <c r="B59" s="45" t="s">
        <v>5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</row>
    <row r="60" spans="2:115" s="17" customFormat="1"/>
    <row r="61" spans="2:115" s="17" customFormat="1">
      <c r="BY61" s="59" t="s">
        <v>29</v>
      </c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</row>
    <row r="62" spans="2:115" s="17" customFormat="1"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</row>
    <row r="63" spans="2:115" s="17" customFormat="1">
      <c r="BY63" s="40" t="s">
        <v>34</v>
      </c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</row>
    <row r="64" spans="2:115" s="17" customFormat="1"/>
    <row r="65" spans="1:116" s="17" customFormat="1"/>
    <row r="66" spans="1:116" s="17" customFormat="1">
      <c r="A66" s="18"/>
      <c r="B66" s="19"/>
      <c r="C66" s="19" t="s">
        <v>2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 t="s">
        <v>10</v>
      </c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 t="s">
        <v>35</v>
      </c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8"/>
    </row>
    <row r="67" spans="1:116" s="17" customFormat="1">
      <c r="C67" s="55">
        <f>C8</f>
        <v>0</v>
      </c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20"/>
      <c r="R67" s="60" t="str">
        <f>IFERROR(LOOKUP(C67,[1]PREF!$A:$A,[1]PREF!$B:$B),"")</f>
        <v/>
      </c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N67" s="55" t="str">
        <f>IFERROR(LOOKUP(C67,[1]PREF!$A:$A,[1]PREF!$K:$K),"")</f>
        <v/>
      </c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O67" s="3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</row>
    <row r="68" spans="1:116" s="17" customFormat="1"/>
    <row r="69" spans="1:116" s="17" customFormat="1">
      <c r="A69" s="18"/>
      <c r="B69" s="19"/>
      <c r="C69" s="19" t="s">
        <v>19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 t="s">
        <v>20</v>
      </c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 t="s">
        <v>22</v>
      </c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8"/>
    </row>
    <row r="70" spans="1:116" s="17" customFormat="1">
      <c r="A70" s="3"/>
      <c r="B70" s="3"/>
      <c r="C70" s="44" t="str">
        <f>IFERROR(LOOKUP(C67,[1]PREF!$A:$A,[1]PREF!$N:$N),"")</f>
        <v/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36"/>
      <c r="Q70" s="36" t="s">
        <v>15</v>
      </c>
      <c r="R70" s="36"/>
      <c r="S70" s="36"/>
      <c r="T70" s="36"/>
      <c r="U70" s="36"/>
      <c r="V70" s="36"/>
      <c r="W70" s="36"/>
      <c r="X70" s="36"/>
      <c r="Y70" s="36"/>
      <c r="Z70" s="44" t="str">
        <f>IFERROR(LOOKUP(C70,[2]Supplier!$A:$A,[2]Supplier!$N:$N),"")</f>
        <v/>
      </c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3"/>
      <c r="AM70" s="3"/>
      <c r="AN70" s="3"/>
      <c r="AO70" s="44" t="str">
        <f>IFERROR(LOOKUP(C67,[1]PREF!$A:$A,[1]PREF!$O:$O),"")</f>
        <v/>
      </c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36"/>
      <c r="BC70" s="4" t="s">
        <v>15</v>
      </c>
      <c r="BD70" s="4"/>
      <c r="BE70" s="36"/>
      <c r="BF70" s="36"/>
      <c r="BG70" s="36"/>
      <c r="BH70" s="36"/>
      <c r="BI70" s="36"/>
      <c r="BJ70" s="36"/>
      <c r="BK70" s="36"/>
      <c r="BL70" s="44" t="str">
        <f>IFERROR(LOOKUP(AO70,[2]Branch!$A:$A,[2]Branch!$N:$N),"")</f>
        <v/>
      </c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36"/>
      <c r="BY70" s="36"/>
      <c r="BZ70" s="3"/>
      <c r="CA70" s="3"/>
      <c r="CB70" s="3"/>
      <c r="CC70" s="44" t="str">
        <f>IFERROR(LOOKUP(C67,[1]PREF!$A:$A,[1]PREF!$P:$P),"")</f>
        <v/>
      </c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36"/>
      <c r="CQ70" s="4" t="s">
        <v>15</v>
      </c>
      <c r="CR70" s="4"/>
      <c r="CS70" s="36"/>
      <c r="CT70" s="36"/>
      <c r="CU70" s="36"/>
      <c r="CV70" s="36"/>
      <c r="CW70" s="36"/>
      <c r="CX70" s="36"/>
      <c r="CY70" s="36"/>
      <c r="CZ70" s="44" t="str">
        <f>IFERROR(LOOKUP(CC70,[2]Banking!$A:$A,[2]Banking!$H:$H),"")</f>
        <v/>
      </c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3"/>
    </row>
    <row r="71" spans="1:116" s="17" customFormat="1">
      <c r="A71" s="3"/>
      <c r="B71" s="3"/>
      <c r="C71" s="44" t="str">
        <f>IFERROR(LOOKUP(C70,[2]Supplier!$A:$A,[2]Supplier!$D:$D),"")</f>
        <v/>
      </c>
      <c r="D71" s="44"/>
      <c r="E71" s="44"/>
      <c r="F71" s="44"/>
      <c r="G71" s="44"/>
      <c r="H71" s="36"/>
      <c r="I71" s="44" t="str">
        <f>IFERROR(LOOKUP(C70,[2]Supplier!$A:$A,[2]Supplier!$B:$B),"")</f>
        <v/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3"/>
      <c r="AM71" s="3"/>
      <c r="AN71" s="3"/>
      <c r="AO71" s="44" t="str">
        <f>IFERROR(LOOKUP(AO70,[2]Branch!$A:$A,[2]Branch!$D:$D),"")</f>
        <v/>
      </c>
      <c r="AP71" s="44"/>
      <c r="AQ71" s="44"/>
      <c r="AR71" s="44"/>
      <c r="AS71" s="44"/>
      <c r="AT71" s="36"/>
      <c r="AU71" s="44" t="str">
        <f>IFERROR(LOOKUP(AO70,[2]Branch!$A:$A,[2]Branch!$B:$B),"")</f>
        <v/>
      </c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36"/>
      <c r="BY71" s="36"/>
      <c r="BZ71" s="3"/>
      <c r="CA71" s="3"/>
      <c r="CB71" s="3"/>
      <c r="CC71" s="44" t="str">
        <f>IFERROR(LOOKUP(CC70,[2]Banking!$A:$A,[2]Banking!$B:$B),"")</f>
        <v/>
      </c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3"/>
    </row>
    <row r="72" spans="1:116" s="17" customFormat="1">
      <c r="A72" s="3"/>
      <c r="B72" s="3"/>
      <c r="C72" s="44" t="str">
        <f>IFERROR(LOOKUP(C70,[2]Supplier!$A:$A,[2]Supplier!$J:$J),"")</f>
        <v/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3"/>
      <c r="AM72" s="3"/>
      <c r="AN72" s="3"/>
      <c r="AO72" s="44" t="str">
        <f>IFERROR(LOOKUP(AO70,[2]Branch!$A:$A,[2]Branch!$J:$J),"")</f>
        <v/>
      </c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36"/>
      <c r="BY72" s="36"/>
      <c r="BZ72" s="3"/>
      <c r="CA72" s="3"/>
      <c r="CB72" s="3"/>
      <c r="CC72" s="44" t="str">
        <f>IFERROR(LOOKUP(CC70,[2]Banking!$A:$A,[2]Banking!$C:$C),"")</f>
        <v/>
      </c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3"/>
    </row>
    <row r="73" spans="1:116" s="17" customFormat="1">
      <c r="A73" s="3"/>
      <c r="B73" s="3"/>
      <c r="C73" s="44" t="str">
        <f>IFERROR(LOOKUP(C70,[2]Supplier!$A:$A,[2]Supplier!$K:$K),"")</f>
        <v/>
      </c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3"/>
      <c r="AM73" s="3"/>
      <c r="AN73" s="3"/>
      <c r="AO73" s="44" t="str">
        <f>IFERROR(LOOKUP(AO70,[2]Branch!$A:$A,[2]Branch!$K:$K),"")</f>
        <v/>
      </c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36"/>
      <c r="BY73" s="36"/>
      <c r="BZ73" s="3"/>
      <c r="CA73" s="3"/>
      <c r="CB73" s="3"/>
      <c r="CC73" s="44" t="str">
        <f>IFERROR(LOOKUP(CC70,[2]Banking!$A:$A,[2]Banking!$D:$D),"")</f>
        <v/>
      </c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3"/>
    </row>
    <row r="74" spans="1:116" s="17" customFormat="1">
      <c r="A74" s="3"/>
      <c r="B74" s="3"/>
      <c r="C74" s="44" t="str">
        <f>IFERROR(LOOKUP(Z70,[2]Area!$A:$A,[2]Area!$D:$D),"")</f>
        <v/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35"/>
      <c r="V74" s="44" t="str">
        <f>IFERROR(LOOKUP(Z70,[2]Area!$A:$A,[2]Area!$G:$G),"")</f>
        <v/>
      </c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3"/>
      <c r="AM74" s="3"/>
      <c r="AN74" s="3"/>
      <c r="AO74" s="44" t="str">
        <f>IFERROR(LOOKUP(BL70,[2]Area!$A:$A,[2]Area!$D:$D),"")</f>
        <v/>
      </c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36"/>
      <c r="BH74" s="44" t="str">
        <f>IFERROR(LOOKUP(BL70,[2]Area!$A:$A,[2]Area!$G:$G),"")</f>
        <v/>
      </c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36"/>
      <c r="BY74" s="36"/>
      <c r="BZ74" s="3"/>
      <c r="CA74" s="3"/>
      <c r="CB74" s="3"/>
      <c r="CC74" s="44" t="str">
        <f>IFERROR(LOOKUP(CZ70,[2]Area!$A:$A,[2]Area!$D:$D),"")</f>
        <v/>
      </c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36"/>
      <c r="CV74" s="44" t="str">
        <f>IFERROR(LOOKUP(CZ70,[2]Area!$A:$A,[2]Area!$G:$G),"")</f>
        <v/>
      </c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3"/>
    </row>
    <row r="75" spans="1:116" s="17" customFormat="1">
      <c r="A75" s="3"/>
      <c r="B75" s="3"/>
      <c r="C75" s="44" t="s">
        <v>1</v>
      </c>
      <c r="D75" s="44"/>
      <c r="E75" s="44"/>
      <c r="F75" s="44"/>
      <c r="G75" s="44"/>
      <c r="H75" s="44"/>
      <c r="I75" s="44"/>
      <c r="J75" s="44"/>
      <c r="K75" s="44"/>
      <c r="L75" s="44"/>
      <c r="M75" s="35"/>
      <c r="N75" s="44" t="str">
        <f>IFERROR(LOOKUP(Z70,[2]Area!$A:$A,[2]Area!$E:$E),"")</f>
        <v/>
      </c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3"/>
      <c r="AM75" s="3"/>
      <c r="AN75" s="3"/>
      <c r="AO75" s="62" t="s">
        <v>1</v>
      </c>
      <c r="AP75" s="62"/>
      <c r="AQ75" s="62"/>
      <c r="AR75" s="62"/>
      <c r="AS75" s="62"/>
      <c r="AT75" s="62"/>
      <c r="AU75" s="62"/>
      <c r="AV75" s="62"/>
      <c r="AW75" s="62"/>
      <c r="AX75" s="62"/>
      <c r="AY75" s="36"/>
      <c r="AZ75" s="44" t="str">
        <f>IFERROR(LOOKUP(BL70,[2]Area!$A:$A,[2]Area!$E:$E),"")</f>
        <v/>
      </c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36"/>
      <c r="BY75" s="36"/>
      <c r="BZ75" s="3"/>
      <c r="CA75" s="3"/>
      <c r="CB75" s="3"/>
      <c r="CC75" s="62" t="s">
        <v>1</v>
      </c>
      <c r="CD75" s="62"/>
      <c r="CE75" s="62"/>
      <c r="CF75" s="62"/>
      <c r="CG75" s="62"/>
      <c r="CH75" s="62"/>
      <c r="CI75" s="62"/>
      <c r="CJ75" s="62"/>
      <c r="CK75" s="62"/>
      <c r="CL75" s="62"/>
      <c r="CM75" s="36"/>
      <c r="CN75" s="44" t="str">
        <f>IFERROR(LOOKUP(CZ70,[2]Area!$A:$A,[2]Area!$E:$E),"")</f>
        <v/>
      </c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3"/>
    </row>
    <row r="76" spans="1:116" s="17" customFormat="1">
      <c r="A76" s="3"/>
      <c r="B76" s="3"/>
      <c r="C76" s="44" t="str">
        <f>IFERROR(LOOKUP(Z70,[2]Area!$A:$A,[2]Area!$F:$F),"")</f>
        <v/>
      </c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3"/>
      <c r="AM76" s="3"/>
      <c r="AN76" s="3"/>
      <c r="AO76" s="44" t="str">
        <f>IFERROR(LOOKUP(BL70,[2]Area!$A:$A,[2]Area!$F:$F),"")</f>
        <v/>
      </c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36"/>
      <c r="BY76" s="36"/>
      <c r="BZ76" s="3"/>
      <c r="CA76" s="3"/>
      <c r="CB76" s="3"/>
      <c r="CC76" s="44" t="str">
        <f>IFERROR(LOOKUP(CZ70,[2]Area!$A:$A,[2]Area!$F:$F),"")</f>
        <v/>
      </c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3"/>
    </row>
    <row r="77" spans="1:116" s="17" customFormat="1">
      <c r="A77" s="3"/>
      <c r="B77" s="3"/>
      <c r="C77" s="35" t="s">
        <v>16</v>
      </c>
      <c r="D77" s="35"/>
      <c r="E77" s="35"/>
      <c r="F77" s="35"/>
      <c r="G77" s="35"/>
      <c r="H77" s="35"/>
      <c r="I77" s="35"/>
      <c r="J77" s="35"/>
      <c r="K77" s="44" t="str">
        <f>IFERROR(LOOKUP(C70,[2]Supplier!$A:$A,[2]Supplier!$H:$H),"")</f>
        <v/>
      </c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3"/>
      <c r="AM77" s="3"/>
      <c r="AN77" s="3"/>
      <c r="AO77" s="35" t="s">
        <v>16</v>
      </c>
      <c r="AP77" s="35"/>
      <c r="AQ77" s="35"/>
      <c r="AR77" s="35"/>
      <c r="AS77" s="35"/>
      <c r="AT77" s="35"/>
      <c r="AU77" s="35"/>
      <c r="AV77" s="35"/>
      <c r="AW77" s="44" t="str">
        <f>IFERROR(LOOKUP(AO70,[2]Branch!$A:$A,[2]Branch!$H:$H),"")</f>
        <v/>
      </c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36"/>
      <c r="BY77" s="36"/>
      <c r="BZ77" s="3"/>
      <c r="CA77" s="3"/>
      <c r="CB77" s="3"/>
      <c r="CC77" s="35" t="s">
        <v>16</v>
      </c>
      <c r="CD77" s="35"/>
      <c r="CE77" s="35"/>
      <c r="CF77" s="35"/>
      <c r="CG77" s="35"/>
      <c r="CH77" s="35"/>
      <c r="CI77" s="35"/>
      <c r="CJ77" s="35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3"/>
    </row>
    <row r="78" spans="1:116" s="17" customFormat="1">
      <c r="A78" s="3"/>
      <c r="B78" s="3"/>
      <c r="C78" s="3" t="s">
        <v>17</v>
      </c>
      <c r="D78" s="3"/>
      <c r="E78" s="3"/>
      <c r="F78" s="3"/>
      <c r="G78" s="3"/>
      <c r="H78" s="44" t="str">
        <f>IFERROR(LOOKUP(C70,[2]Supplier!$A:$A,[2]Supplier!$V:$V),"")</f>
        <v/>
      </c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3"/>
      <c r="AM78" s="3"/>
      <c r="AN78" s="3"/>
      <c r="AO78" s="3" t="s">
        <v>17</v>
      </c>
      <c r="AP78" s="3"/>
      <c r="AQ78" s="3"/>
      <c r="AR78" s="3"/>
      <c r="AS78" s="3"/>
      <c r="AT78" s="44" t="str">
        <f>IFERROR(LOOKUP(AO70,[2]Branch!$A:$A,[2]Branch!$V:$V),"")</f>
        <v/>
      </c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36"/>
      <c r="BY78" s="3"/>
      <c r="BZ78" s="3"/>
      <c r="CA78" s="3"/>
      <c r="CB78" s="3"/>
      <c r="CC78" s="3" t="s">
        <v>17</v>
      </c>
      <c r="CD78" s="3"/>
      <c r="CE78" s="3"/>
      <c r="CF78" s="3"/>
      <c r="CG78" s="3"/>
      <c r="CH78" s="44" t="str">
        <f>IFERROR(LOOKUP(CC70,[2]Banking!$A:$A,[2]Banking!$C:$C),"")</f>
        <v/>
      </c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3"/>
    </row>
    <row r="79" spans="1:116" s="17" customFormat="1">
      <c r="A79" s="3"/>
      <c r="B79" s="3"/>
      <c r="C79" s="3" t="s">
        <v>18</v>
      </c>
      <c r="D79" s="3"/>
      <c r="E79" s="3"/>
      <c r="F79" s="3"/>
      <c r="G79" s="3"/>
      <c r="H79" s="44" t="str">
        <f>IFERROR(LOOKUP(C70,[2]Supplier!$A:$A,[2]Supplier!$Y:$Y),"")</f>
        <v/>
      </c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3"/>
      <c r="AM79" s="3"/>
      <c r="AN79" s="3"/>
      <c r="AO79" s="3" t="s">
        <v>18</v>
      </c>
      <c r="AP79" s="3"/>
      <c r="AQ79" s="3"/>
      <c r="AR79" s="3"/>
      <c r="AS79" s="3"/>
      <c r="AT79" s="44" t="str">
        <f>IFERROR(LOOKUP(AO71,[2]Branch!$A:$A,[2]Branch!$Y:$Y),"")</f>
        <v/>
      </c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36"/>
      <c r="BY79" s="3"/>
      <c r="BZ79" s="3"/>
      <c r="CA79" s="3"/>
      <c r="CB79" s="3"/>
      <c r="CC79" s="3" t="s">
        <v>18</v>
      </c>
      <c r="CD79" s="3"/>
      <c r="CE79" s="3"/>
      <c r="CF79" s="3"/>
      <c r="CG79" s="3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3"/>
    </row>
    <row r="80" spans="1:116" s="17" customFormat="1">
      <c r="A80" s="3"/>
      <c r="B80" s="3"/>
      <c r="C80" s="3"/>
      <c r="D80" s="3"/>
      <c r="E80" s="3"/>
      <c r="F80" s="3"/>
      <c r="G80" s="3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"/>
      <c r="AM80" s="3"/>
      <c r="AN80" s="3"/>
      <c r="AO80" s="3"/>
      <c r="AP80" s="3"/>
      <c r="AQ80" s="3"/>
      <c r="AR80" s="3"/>
      <c r="AS80" s="3"/>
      <c r="AT80" s="3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"/>
      <c r="BZ80" s="3"/>
      <c r="CA80" s="3"/>
      <c r="CB80" s="3"/>
      <c r="CC80" s="3"/>
      <c r="CD80" s="3"/>
      <c r="CE80" s="3"/>
      <c r="CF80" s="3"/>
      <c r="CG80" s="3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"/>
    </row>
    <row r="81" spans="1:116" s="17" customFormat="1">
      <c r="A81" s="18"/>
      <c r="B81" s="19"/>
      <c r="C81" s="19" t="s">
        <v>0</v>
      </c>
      <c r="D81" s="19"/>
      <c r="E81" s="19"/>
      <c r="F81" s="19"/>
      <c r="G81" s="19"/>
      <c r="H81" s="19"/>
      <c r="I81" s="19"/>
      <c r="J81" s="19"/>
      <c r="K81" s="19"/>
      <c r="L81" s="19" t="s">
        <v>23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 t="s">
        <v>24</v>
      </c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 t="s">
        <v>27</v>
      </c>
      <c r="AT81" s="19"/>
      <c r="AU81" s="19"/>
      <c r="AV81" s="19"/>
      <c r="AW81" s="19"/>
      <c r="AX81" s="19"/>
      <c r="AY81" s="19"/>
      <c r="AZ81" s="19"/>
      <c r="BA81" s="19"/>
      <c r="BB81" s="21"/>
      <c r="BC81" s="21"/>
      <c r="BD81" s="21"/>
      <c r="BE81" s="21"/>
      <c r="BF81" s="21"/>
      <c r="BG81" s="21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 t="s">
        <v>25</v>
      </c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8"/>
    </row>
    <row r="82" spans="1:116" s="17" customFormat="1">
      <c r="BB82" s="20"/>
      <c r="BC82" s="20"/>
      <c r="BD82" s="20"/>
      <c r="BE82" s="20"/>
      <c r="BF82" s="20"/>
      <c r="BG82" s="20"/>
    </row>
    <row r="83" spans="1:116" s="17" customFormat="1">
      <c r="C83" s="54">
        <f>C24</f>
        <v>0</v>
      </c>
      <c r="D83" s="54"/>
      <c r="E83" s="54"/>
      <c r="F83" s="54"/>
      <c r="G83" s="54"/>
      <c r="H83" s="54"/>
      <c r="I83" s="54"/>
      <c r="J83" s="22"/>
      <c r="K83" s="32"/>
      <c r="L83" s="54" t="str">
        <f>IFERROR(LOOKUP(C83,[1]CREF!$B:$B,[1]CREF!$E:$E),"")</f>
        <v/>
      </c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32"/>
      <c r="AA83" s="32"/>
      <c r="AB83" s="54" t="str">
        <f>IFERROR(LOOKUP(C83,[1]CREF!$B:$B,[1]CREF!$F:$F),"")</f>
        <v/>
      </c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32"/>
      <c r="AR83" s="32"/>
      <c r="AS83" s="54" t="str">
        <f>IFERROR(LOOKUP(C83,[1]CREF!$B:$B,[1]CREF!$H:$H),"")</f>
        <v/>
      </c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22"/>
      <c r="CX83" s="46" t="str">
        <f>IFERROR(LOOKUP(C83,[1]CREF!$B:$B,[1]CREF!$G:$G),"")</f>
        <v/>
      </c>
      <c r="CY83" s="46"/>
      <c r="CZ83" s="46"/>
      <c r="DA83" s="46"/>
      <c r="DB83" s="46"/>
      <c r="DC83" s="46"/>
      <c r="DD83" s="46"/>
      <c r="DE83" s="46"/>
      <c r="DF83" s="46"/>
      <c r="DG83" s="46"/>
      <c r="DH83" s="46"/>
      <c r="DI83" s="46"/>
      <c r="DJ83" s="46"/>
      <c r="DK83" s="46"/>
    </row>
    <row r="84" spans="1:116" s="17" customFormat="1">
      <c r="C84" s="54">
        <f t="shared" ref="C84:C97" si="0">C25</f>
        <v>0</v>
      </c>
      <c r="D84" s="54"/>
      <c r="E84" s="54"/>
      <c r="F84" s="54"/>
      <c r="G84" s="54"/>
      <c r="H84" s="54"/>
      <c r="I84" s="54"/>
      <c r="J84" s="22"/>
      <c r="K84" s="32"/>
      <c r="L84" s="54" t="str">
        <f>IFERROR(LOOKUP(C84,[1]CREF!$B:$B,[1]CREF!$E:$E),"")</f>
        <v/>
      </c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32"/>
      <c r="AA84" s="32"/>
      <c r="AB84" s="54" t="str">
        <f>IFERROR(LOOKUP(C84,[1]CREF!$B:$B,[1]CREF!$F:$F),"")</f>
        <v/>
      </c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32"/>
      <c r="AR84" s="32"/>
      <c r="AS84" s="54" t="str">
        <f>IFERROR(LOOKUP(C84,[1]CREF!$B:$B,[1]CREF!$H:$H),"")</f>
        <v/>
      </c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22"/>
      <c r="CX84" s="46" t="str">
        <f>IFERROR(LOOKUP(C84,[1]CREF!$B:$B,[1]CREF!$G:$G),"")</f>
        <v/>
      </c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</row>
    <row r="85" spans="1:116" s="17" customFormat="1">
      <c r="C85" s="54">
        <f t="shared" si="0"/>
        <v>0</v>
      </c>
      <c r="D85" s="54"/>
      <c r="E85" s="54"/>
      <c r="F85" s="54"/>
      <c r="G85" s="54"/>
      <c r="H85" s="54"/>
      <c r="I85" s="54"/>
      <c r="J85" s="22"/>
      <c r="K85" s="32"/>
      <c r="L85" s="54" t="str">
        <f>IFERROR(LOOKUP(C85,[1]CREF!$B:$B,[1]CREF!$E:$E),"")</f>
        <v/>
      </c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32"/>
      <c r="AA85" s="32"/>
      <c r="AB85" s="54" t="str">
        <f>IFERROR(LOOKUP(C85,[1]CREF!$B:$B,[1]CREF!$F:$F),"")</f>
        <v/>
      </c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32"/>
      <c r="AR85" s="32"/>
      <c r="AS85" s="54" t="str">
        <f>IFERROR(LOOKUP(C85,[1]CREF!$B:$B,[1]CREF!$H:$H),"")</f>
        <v/>
      </c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22"/>
      <c r="CX85" s="46" t="str">
        <f>IFERROR(LOOKUP(C85,[1]CREF!$B:$B,[1]CREF!$G:$G),"")</f>
        <v/>
      </c>
      <c r="CY85" s="46"/>
      <c r="CZ85" s="46"/>
      <c r="DA85" s="46"/>
      <c r="DB85" s="46"/>
      <c r="DC85" s="46"/>
      <c r="DD85" s="46"/>
      <c r="DE85" s="46"/>
      <c r="DF85" s="46"/>
      <c r="DG85" s="46"/>
      <c r="DH85" s="46"/>
      <c r="DI85" s="46"/>
      <c r="DJ85" s="46"/>
      <c r="DK85" s="46"/>
    </row>
    <row r="86" spans="1:116" s="17" customFormat="1">
      <c r="C86" s="54">
        <f t="shared" si="0"/>
        <v>0</v>
      </c>
      <c r="D86" s="54"/>
      <c r="E86" s="54"/>
      <c r="F86" s="54"/>
      <c r="G86" s="54"/>
      <c r="H86" s="54"/>
      <c r="I86" s="54"/>
      <c r="J86" s="22"/>
      <c r="K86" s="32"/>
      <c r="L86" s="54" t="str">
        <f>IFERROR(LOOKUP(C86,[1]CREF!$B:$B,[1]CREF!$E:$E),"")</f>
        <v/>
      </c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32"/>
      <c r="AA86" s="32"/>
      <c r="AB86" s="54" t="str">
        <f>IFERROR(LOOKUP(C86,[1]CREF!$B:$B,[1]CREF!$F:$F),"")</f>
        <v/>
      </c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32"/>
      <c r="AR86" s="32"/>
      <c r="AS86" s="54" t="str">
        <f>IFERROR(LOOKUP(C86,[1]CREF!$B:$B,[1]CREF!$H:$H),"")</f>
        <v/>
      </c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22"/>
      <c r="CX86" s="46" t="str">
        <f>IFERROR(LOOKUP(C86,[1]CREF!$B:$B,[1]CREF!$G:$G),"")</f>
        <v/>
      </c>
      <c r="CY86" s="46"/>
      <c r="CZ86" s="46"/>
      <c r="DA86" s="46"/>
      <c r="DB86" s="46"/>
      <c r="DC86" s="46"/>
      <c r="DD86" s="46"/>
      <c r="DE86" s="46"/>
      <c r="DF86" s="46"/>
      <c r="DG86" s="46"/>
      <c r="DH86" s="46"/>
      <c r="DI86" s="46"/>
      <c r="DJ86" s="46"/>
      <c r="DK86" s="46"/>
    </row>
    <row r="87" spans="1:116" s="17" customFormat="1">
      <c r="C87" s="54">
        <f t="shared" si="0"/>
        <v>0</v>
      </c>
      <c r="D87" s="54"/>
      <c r="E87" s="54"/>
      <c r="F87" s="54"/>
      <c r="G87" s="54"/>
      <c r="H87" s="54"/>
      <c r="I87" s="54"/>
      <c r="J87" s="22"/>
      <c r="K87" s="32"/>
      <c r="L87" s="54" t="str">
        <f>IFERROR(LOOKUP(C87,[1]CREF!$B:$B,[1]CREF!$E:$E),"")</f>
        <v/>
      </c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32"/>
      <c r="AA87" s="32"/>
      <c r="AB87" s="54" t="str">
        <f>IFERROR(LOOKUP(C87,[1]CREF!$B:$B,[1]CREF!$F:$F),"")</f>
        <v/>
      </c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32"/>
      <c r="AR87" s="32"/>
      <c r="AS87" s="54" t="str">
        <f>IFERROR(LOOKUP(C87,[1]CREF!$B:$B,[1]CREF!$H:$H),"")</f>
        <v/>
      </c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22"/>
      <c r="CX87" s="46" t="str">
        <f>IFERROR(LOOKUP(C87,[1]CREF!$B:$B,[1]CREF!$G:$G),"")</f>
        <v/>
      </c>
      <c r="CY87" s="46"/>
      <c r="CZ87" s="46"/>
      <c r="DA87" s="46"/>
      <c r="DB87" s="46"/>
      <c r="DC87" s="46"/>
      <c r="DD87" s="46"/>
      <c r="DE87" s="46"/>
      <c r="DF87" s="46"/>
      <c r="DG87" s="46"/>
      <c r="DH87" s="46"/>
      <c r="DI87" s="46"/>
      <c r="DJ87" s="46"/>
      <c r="DK87" s="46"/>
    </row>
    <row r="88" spans="1:116" s="17" customFormat="1">
      <c r="C88" s="54">
        <f t="shared" si="0"/>
        <v>0</v>
      </c>
      <c r="D88" s="54"/>
      <c r="E88" s="54"/>
      <c r="F88" s="54"/>
      <c r="G88" s="54"/>
      <c r="H88" s="54"/>
      <c r="I88" s="54"/>
      <c r="J88" s="22"/>
      <c r="K88" s="32"/>
      <c r="L88" s="54" t="str">
        <f>IFERROR(LOOKUP(C88,[1]CREF!$B:$B,[1]CREF!$E:$E),"")</f>
        <v/>
      </c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32"/>
      <c r="AA88" s="32"/>
      <c r="AB88" s="54" t="str">
        <f>IFERROR(LOOKUP(C88,[1]CREF!$B:$B,[1]CREF!$F:$F),"")</f>
        <v/>
      </c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32"/>
      <c r="AR88" s="32"/>
      <c r="AS88" s="54" t="str">
        <f>IFERROR(LOOKUP(C88,[1]CREF!$B:$B,[1]CREF!$H:$H),"")</f>
        <v/>
      </c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22"/>
      <c r="CX88" s="46" t="str">
        <f>IFERROR(LOOKUP(C88,[1]CREF!$B:$B,[1]CREF!$G:$G),"")</f>
        <v/>
      </c>
      <c r="CY88" s="46"/>
      <c r="CZ88" s="46"/>
      <c r="DA88" s="46"/>
      <c r="DB88" s="46"/>
      <c r="DC88" s="46"/>
      <c r="DD88" s="46"/>
      <c r="DE88" s="46"/>
      <c r="DF88" s="46"/>
      <c r="DG88" s="46"/>
      <c r="DH88" s="46"/>
      <c r="DI88" s="46"/>
      <c r="DJ88" s="46"/>
      <c r="DK88" s="46"/>
    </row>
    <row r="89" spans="1:116" s="17" customFormat="1">
      <c r="C89" s="54">
        <f t="shared" si="0"/>
        <v>0</v>
      </c>
      <c r="D89" s="54"/>
      <c r="E89" s="54"/>
      <c r="F89" s="54"/>
      <c r="G89" s="54"/>
      <c r="H89" s="54"/>
      <c r="I89" s="54"/>
      <c r="J89" s="22"/>
      <c r="K89" s="32"/>
      <c r="L89" s="54" t="str">
        <f>IFERROR(LOOKUP(C89,[1]CREF!$B:$B,[1]CREF!$E:$E),"")</f>
        <v/>
      </c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32"/>
      <c r="AA89" s="32"/>
      <c r="AB89" s="54" t="str">
        <f>IFERROR(LOOKUP(C89,[1]CREF!$B:$B,[1]CREF!$F:$F),"")</f>
        <v/>
      </c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32"/>
      <c r="AR89" s="32"/>
      <c r="AS89" s="54" t="str">
        <f>IFERROR(LOOKUP(C89,[1]CREF!$B:$B,[1]CREF!$H:$H),"")</f>
        <v/>
      </c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22"/>
      <c r="CX89" s="46" t="str">
        <f>IFERROR(LOOKUP(C89,[1]CREF!$B:$B,[1]CREF!$G:$G),"")</f>
        <v/>
      </c>
      <c r="CY89" s="46"/>
      <c r="CZ89" s="46"/>
      <c r="DA89" s="46"/>
      <c r="DB89" s="46"/>
      <c r="DC89" s="46"/>
      <c r="DD89" s="46"/>
      <c r="DE89" s="46"/>
      <c r="DF89" s="46"/>
      <c r="DG89" s="46"/>
      <c r="DH89" s="46"/>
      <c r="DI89" s="46"/>
      <c r="DJ89" s="46"/>
      <c r="DK89" s="46"/>
    </row>
    <row r="90" spans="1:116" s="17" customFormat="1">
      <c r="C90" s="54">
        <f t="shared" si="0"/>
        <v>0</v>
      </c>
      <c r="D90" s="54"/>
      <c r="E90" s="54"/>
      <c r="F90" s="54"/>
      <c r="G90" s="54"/>
      <c r="H90" s="54"/>
      <c r="I90" s="54"/>
      <c r="J90" s="22"/>
      <c r="K90" s="32"/>
      <c r="L90" s="54" t="str">
        <f>IFERROR(LOOKUP(C90,[1]CREF!$B:$B,[1]CREF!$E:$E),"")</f>
        <v/>
      </c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32"/>
      <c r="AA90" s="32"/>
      <c r="AB90" s="54" t="str">
        <f>IFERROR(LOOKUP(C90,[1]CREF!$B:$B,[1]CREF!$F:$F),"")</f>
        <v/>
      </c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32"/>
      <c r="AR90" s="32"/>
      <c r="AS90" s="54" t="str">
        <f>IFERROR(LOOKUP(C90,[1]CREF!$B:$B,[1]CREF!$H:$H),"")</f>
        <v/>
      </c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22"/>
      <c r="CX90" s="46" t="str">
        <f>IFERROR(LOOKUP(C90,[1]CREF!$B:$B,[1]CREF!$G:$G),"")</f>
        <v/>
      </c>
      <c r="CY90" s="46"/>
      <c r="CZ90" s="46"/>
      <c r="DA90" s="46"/>
      <c r="DB90" s="46"/>
      <c r="DC90" s="46"/>
      <c r="DD90" s="46"/>
      <c r="DE90" s="46"/>
      <c r="DF90" s="46"/>
      <c r="DG90" s="46"/>
      <c r="DH90" s="46"/>
      <c r="DI90" s="46"/>
      <c r="DJ90" s="46"/>
      <c r="DK90" s="46"/>
    </row>
    <row r="91" spans="1:116" s="17" customFormat="1">
      <c r="C91" s="54">
        <f t="shared" si="0"/>
        <v>0</v>
      </c>
      <c r="D91" s="54"/>
      <c r="E91" s="54"/>
      <c r="F91" s="54"/>
      <c r="G91" s="54"/>
      <c r="H91" s="54"/>
      <c r="I91" s="54"/>
      <c r="J91" s="22"/>
      <c r="K91" s="32"/>
      <c r="L91" s="54" t="str">
        <f>IFERROR(LOOKUP(C91,[1]CREF!$B:$B,[1]CREF!$E:$E),"")</f>
        <v/>
      </c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32"/>
      <c r="AA91" s="32"/>
      <c r="AB91" s="54" t="str">
        <f>IFERROR(LOOKUP(C91,[1]CREF!$B:$B,[1]CREF!$F:$F),"")</f>
        <v/>
      </c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32"/>
      <c r="AR91" s="32"/>
      <c r="AS91" s="54" t="str">
        <f>IFERROR(LOOKUP(C91,[1]CREF!$B:$B,[1]CREF!$H:$H),"")</f>
        <v/>
      </c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22"/>
      <c r="CX91" s="46" t="str">
        <f>IFERROR(LOOKUP(C91,[1]CREF!$B:$B,[1]CREF!$G:$G),"")</f>
        <v/>
      </c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</row>
    <row r="92" spans="1:116" s="17" customFormat="1">
      <c r="C92" s="54">
        <f t="shared" si="0"/>
        <v>0</v>
      </c>
      <c r="D92" s="54"/>
      <c r="E92" s="54"/>
      <c r="F92" s="54"/>
      <c r="G92" s="54"/>
      <c r="H92" s="54"/>
      <c r="I92" s="54"/>
      <c r="J92" s="22"/>
      <c r="K92" s="32"/>
      <c r="L92" s="54" t="str">
        <f>IFERROR(LOOKUP(C92,[1]CREF!$B:$B,[1]CREF!$E:$E),"")</f>
        <v/>
      </c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32"/>
      <c r="AA92" s="32"/>
      <c r="AB92" s="54" t="str">
        <f>IFERROR(LOOKUP(C92,[1]CREF!$B:$B,[1]CREF!$F:$F),"")</f>
        <v/>
      </c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32"/>
      <c r="AR92" s="32"/>
      <c r="AS92" s="54" t="str">
        <f>IFERROR(LOOKUP(C92,[1]CREF!$B:$B,[1]CREF!$H:$H),"")</f>
        <v/>
      </c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22"/>
      <c r="CX92" s="46" t="str">
        <f>IFERROR(LOOKUP(C92,[1]CREF!$B:$B,[1]CREF!$G:$G),"")</f>
        <v/>
      </c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</row>
    <row r="93" spans="1:116" s="17" customFormat="1">
      <c r="C93" s="54">
        <f t="shared" si="0"/>
        <v>0</v>
      </c>
      <c r="D93" s="54"/>
      <c r="E93" s="54"/>
      <c r="F93" s="54"/>
      <c r="G93" s="54"/>
      <c r="H93" s="54"/>
      <c r="I93" s="54"/>
      <c r="J93" s="22"/>
      <c r="K93" s="32"/>
      <c r="L93" s="54" t="str">
        <f>IFERROR(LOOKUP(C93,[1]CREF!$B:$B,[1]CREF!$E:$E),"")</f>
        <v/>
      </c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32"/>
      <c r="AA93" s="32"/>
      <c r="AB93" s="54" t="str">
        <f>IFERROR(LOOKUP(C93,[1]CREF!$B:$B,[1]CREF!$F:$F),"")</f>
        <v/>
      </c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32"/>
      <c r="AR93" s="32"/>
      <c r="AS93" s="54" t="str">
        <f>IFERROR(LOOKUP(C93,[1]CREF!$B:$B,[1]CREF!$H:$H),"")</f>
        <v/>
      </c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22"/>
      <c r="CX93" s="46" t="str">
        <f>IFERROR(LOOKUP(C93,[1]CREF!$B:$B,[1]CREF!$G:$G),"")</f>
        <v/>
      </c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</row>
    <row r="94" spans="1:116" s="17" customFormat="1">
      <c r="C94" s="54">
        <f t="shared" si="0"/>
        <v>0</v>
      </c>
      <c r="D94" s="54"/>
      <c r="E94" s="54"/>
      <c r="F94" s="54"/>
      <c r="G94" s="54"/>
      <c r="H94" s="54"/>
      <c r="I94" s="54"/>
      <c r="J94" s="22"/>
      <c r="K94" s="32"/>
      <c r="L94" s="54" t="str">
        <f>IFERROR(LOOKUP(C94,[1]CREF!$B:$B,[1]CREF!$E:$E),"")</f>
        <v/>
      </c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32"/>
      <c r="AA94" s="32"/>
      <c r="AB94" s="54" t="str">
        <f>IFERROR(LOOKUP(C94,[1]CREF!$B:$B,[1]CREF!$F:$F),"")</f>
        <v/>
      </c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32"/>
      <c r="AR94" s="32"/>
      <c r="AS94" s="54" t="str">
        <f>IFERROR(LOOKUP(C94,[1]CREF!$B:$B,[1]CREF!$H:$H),"")</f>
        <v/>
      </c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22"/>
      <c r="CX94" s="46" t="str">
        <f>IFERROR(LOOKUP(C94,[1]CREF!$B:$B,[1]CREF!$G:$G),"")</f>
        <v/>
      </c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</row>
    <row r="95" spans="1:116" s="17" customFormat="1">
      <c r="C95" s="54">
        <f t="shared" si="0"/>
        <v>0</v>
      </c>
      <c r="D95" s="54"/>
      <c r="E95" s="54"/>
      <c r="F95" s="54"/>
      <c r="G95" s="54"/>
      <c r="H95" s="54"/>
      <c r="I95" s="54"/>
      <c r="J95" s="22"/>
      <c r="K95" s="32"/>
      <c r="L95" s="54" t="str">
        <f>IFERROR(LOOKUP(C95,[1]CREF!$B:$B,[1]CREF!$E:$E),"")</f>
        <v/>
      </c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32"/>
      <c r="AA95" s="32"/>
      <c r="AB95" s="54" t="str">
        <f>IFERROR(LOOKUP(C95,[1]CREF!$B:$B,[1]CREF!$F:$F),"")</f>
        <v/>
      </c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32"/>
      <c r="AR95" s="32"/>
      <c r="AS95" s="54" t="str">
        <f>IFERROR(LOOKUP(C95,[1]CREF!$B:$B,[1]CREF!$H:$H),"")</f>
        <v/>
      </c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22"/>
      <c r="CX95" s="46" t="str">
        <f>IFERROR(LOOKUP(C95,[1]CREF!$B:$B,[1]CREF!$G:$G),"")</f>
        <v/>
      </c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</row>
    <row r="96" spans="1:116" s="17" customFormat="1">
      <c r="C96" s="54">
        <f t="shared" si="0"/>
        <v>0</v>
      </c>
      <c r="D96" s="54"/>
      <c r="E96" s="54"/>
      <c r="F96" s="54"/>
      <c r="G96" s="54"/>
      <c r="H96" s="54"/>
      <c r="I96" s="54"/>
      <c r="J96" s="22"/>
      <c r="K96" s="32"/>
      <c r="L96" s="54" t="str">
        <f>IFERROR(LOOKUP(C96,[1]CREF!$B:$B,[1]CREF!$E:$E),"")</f>
        <v/>
      </c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32"/>
      <c r="AA96" s="32"/>
      <c r="AB96" s="54" t="str">
        <f>IFERROR(LOOKUP(C96,[1]CREF!$B:$B,[1]CREF!$F:$F),"")</f>
        <v/>
      </c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32"/>
      <c r="AR96" s="32"/>
      <c r="AS96" s="54" t="str">
        <f>IFERROR(LOOKUP(C96,[1]CREF!$B:$B,[1]CREF!$H:$H),"")</f>
        <v/>
      </c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22"/>
      <c r="CX96" s="46" t="str">
        <f>IFERROR(LOOKUP(C96,[1]CREF!$B:$B,[1]CREF!$G:$G),"")</f>
        <v/>
      </c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</row>
    <row r="97" spans="3:115" s="17" customFormat="1">
      <c r="C97" s="54">
        <f t="shared" si="0"/>
        <v>0</v>
      </c>
      <c r="D97" s="54"/>
      <c r="E97" s="54"/>
      <c r="F97" s="54"/>
      <c r="G97" s="54"/>
      <c r="H97" s="54"/>
      <c r="I97" s="54"/>
      <c r="J97" s="22"/>
      <c r="K97" s="32"/>
      <c r="L97" s="54" t="str">
        <f>IFERROR(LOOKUP(C97,[1]CREF!$B:$B,[1]CREF!$E:$E),"")</f>
        <v/>
      </c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32"/>
      <c r="AA97" s="32"/>
      <c r="AB97" s="54" t="str">
        <f>IFERROR(LOOKUP(C97,[1]CREF!$B:$B,[1]CREF!$F:$F),"")</f>
        <v/>
      </c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32"/>
      <c r="AR97" s="32"/>
      <c r="AS97" s="54" t="str">
        <f>IFERROR(LOOKUP(C97,[1]CREF!$B:$B,[1]CREF!$H:$H),"")</f>
        <v/>
      </c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22"/>
      <c r="CX97" s="46" t="str">
        <f>IFERROR(LOOKUP(C97,[1]CREF!$B:$B,[1]CREF!$G:$G),"")</f>
        <v/>
      </c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</row>
    <row r="98" spans="3:115" s="17" customFormat="1"/>
    <row r="99" spans="3:115" s="17" customFormat="1">
      <c r="C99" s="56" t="s">
        <v>9</v>
      </c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O99" s="57" t="s">
        <v>26</v>
      </c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X99" s="46">
        <f>IFERROR(SUM(CX83:DK97),"")</f>
        <v>0</v>
      </c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</row>
    <row r="100" spans="3:115" s="17" customFormat="1">
      <c r="C100" s="55">
        <f>C41</f>
        <v>0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</row>
    <row r="101" spans="3:115" s="17" customFormat="1">
      <c r="C101" s="55">
        <f t="shared" ref="C101:C105" si="1">C42</f>
        <v>0</v>
      </c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O101" s="20" t="s">
        <v>30</v>
      </c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 t="s">
        <v>21</v>
      </c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</row>
    <row r="102" spans="3:115" s="17" customFormat="1">
      <c r="C102" s="55">
        <f t="shared" si="1"/>
        <v>0</v>
      </c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34"/>
      <c r="DK102" s="34"/>
    </row>
    <row r="103" spans="3:115" s="17" customFormat="1">
      <c r="C103" s="55">
        <f t="shared" si="1"/>
        <v>0</v>
      </c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5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</row>
    <row r="104" spans="3:115" s="17" customFormat="1">
      <c r="C104" s="55">
        <f t="shared" si="1"/>
        <v>0</v>
      </c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</row>
    <row r="105" spans="3:115" s="17" customFormat="1">
      <c r="C105" s="55">
        <f t="shared" si="1"/>
        <v>0</v>
      </c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25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5"/>
      <c r="CH105" s="34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</row>
    <row r="106" spans="3:115" s="17" customFormat="1"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</row>
    <row r="107" spans="3:115" s="17" customFormat="1">
      <c r="C107" s="17" t="s">
        <v>12</v>
      </c>
    </row>
    <row r="108" spans="3:115" s="17" customFormat="1">
      <c r="C108" s="17" t="s">
        <v>13</v>
      </c>
      <c r="F108" s="17" t="s">
        <v>31</v>
      </c>
      <c r="CM108" s="40" t="str">
        <f>CL49</f>
        <v>CHARICA</v>
      </c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</row>
    <row r="109" spans="3:115" s="17" customFormat="1">
      <c r="C109" s="17" t="s">
        <v>14</v>
      </c>
      <c r="F109" s="17" t="s">
        <v>32</v>
      </c>
    </row>
    <row r="110" spans="3:115" s="17" customFormat="1">
      <c r="F110" s="17" t="s">
        <v>33</v>
      </c>
    </row>
    <row r="111" spans="3:115" s="17" customFormat="1"/>
    <row r="112" spans="3:115" s="17" customFormat="1"/>
    <row r="113" spans="1:116" s="17" customFormat="1">
      <c r="A113" s="18"/>
      <c r="B113" s="19"/>
      <c r="C113" s="19" t="s">
        <v>6</v>
      </c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 t="s">
        <v>11</v>
      </c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 t="s">
        <v>28</v>
      </c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 t="s">
        <v>7</v>
      </c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 t="s">
        <v>8</v>
      </c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8"/>
    </row>
    <row r="114" spans="1:116" s="17" customFormat="1">
      <c r="B114" s="20"/>
      <c r="C114" s="55" t="str">
        <f>IFERROR(LOOKUP(C67,[1]PREF!$A:$A,[1]PREF!$C:$C),"")</f>
        <v/>
      </c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Z114" s="55" t="str">
        <f>IFERROR(LOOKUP(C67,[1]PREF!$A:$A,[1]PREF!$D:$D),"")</f>
        <v/>
      </c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Z114" s="55" t="str">
        <f>IFERROR(LOOKUP(C67,[1]PREF!$A:$A,[1]PREF!$E:$E),"")</f>
        <v/>
      </c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X114" s="55" t="str">
        <f>IFERROR(LOOKUP(C67,[1]PREF!$A:$A,[1]PREF!$F:$F),"")</f>
        <v/>
      </c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P114" s="55" t="str">
        <f>IFERROR(LOOKUP(C67,[1]PREF!$A:$A,[1]PREF!$I:$I),"")</f>
        <v/>
      </c>
      <c r="CQ114" s="55"/>
      <c r="CR114" s="55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55"/>
      <c r="DE114" s="55"/>
      <c r="DF114" s="55"/>
      <c r="DG114" s="55"/>
      <c r="DH114" s="55"/>
      <c r="DI114" s="55"/>
      <c r="DJ114" s="55"/>
      <c r="DK114" s="55"/>
    </row>
    <row r="115" spans="1:116" s="17" customFormat="1"/>
    <row r="116" spans="1:116" s="17" customFormat="1">
      <c r="B116" s="55" t="s">
        <v>3</v>
      </c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</row>
    <row r="117" spans="1:116" s="17" customFormat="1">
      <c r="B117" s="55" t="s">
        <v>4</v>
      </c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</row>
    <row r="118" spans="1:116" s="17" customFormat="1">
      <c r="B118" s="55" t="s">
        <v>5</v>
      </c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</row>
    <row r="119" spans="1:116"/>
  </sheetData>
  <sheetProtection password="DCC3" sheet="1" objects="1" scenarios="1"/>
  <mergeCells count="278">
    <mergeCell ref="B116:DK116"/>
    <mergeCell ref="B117:DK117"/>
    <mergeCell ref="B118:DK118"/>
    <mergeCell ref="AO75:AX75"/>
    <mergeCell ref="AZ75:BW75"/>
    <mergeCell ref="AO76:BW76"/>
    <mergeCell ref="AW77:BW77"/>
    <mergeCell ref="AT78:BW78"/>
    <mergeCell ref="AT79:BW79"/>
    <mergeCell ref="L83:Y83"/>
    <mergeCell ref="AB83:AP83"/>
    <mergeCell ref="AS83:CV83"/>
    <mergeCell ref="C75:L75"/>
    <mergeCell ref="N75:AK75"/>
    <mergeCell ref="CC75:CL75"/>
    <mergeCell ref="CN75:DK75"/>
    <mergeCell ref="C102:BM102"/>
    <mergeCell ref="C103:BM103"/>
    <mergeCell ref="C104:BM104"/>
    <mergeCell ref="C105:BM105"/>
    <mergeCell ref="C114:X114"/>
    <mergeCell ref="Z114:AX114"/>
    <mergeCell ref="AZ114:BV114"/>
    <mergeCell ref="CX94:DK94"/>
    <mergeCell ref="AB37:AP37"/>
    <mergeCell ref="C45:BM45"/>
    <mergeCell ref="C46:BM46"/>
    <mergeCell ref="AO71:AS71"/>
    <mergeCell ref="AU71:BW71"/>
    <mergeCell ref="CC71:DK71"/>
    <mergeCell ref="AO72:BW72"/>
    <mergeCell ref="AO73:BW73"/>
    <mergeCell ref="AO74:BF74"/>
    <mergeCell ref="BH74:BW74"/>
    <mergeCell ref="CC70:CO70"/>
    <mergeCell ref="CZ70:DK70"/>
    <mergeCell ref="CV74:DK74"/>
    <mergeCell ref="V74:AK74"/>
    <mergeCell ref="CC74:CT74"/>
    <mergeCell ref="C74:T74"/>
    <mergeCell ref="C71:G71"/>
    <mergeCell ref="I71:AK71"/>
    <mergeCell ref="BX55:CN55"/>
    <mergeCell ref="CP55:DK55"/>
    <mergeCell ref="B59:DK59"/>
    <mergeCell ref="B58:DK58"/>
    <mergeCell ref="B57:DK57"/>
    <mergeCell ref="Z55:AX55"/>
    <mergeCell ref="AO11:BA11"/>
    <mergeCell ref="BL11:BW11"/>
    <mergeCell ref="AO12:AS12"/>
    <mergeCell ref="AU12:BW12"/>
    <mergeCell ref="AO13:BW13"/>
    <mergeCell ref="AO14:BW14"/>
    <mergeCell ref="AO15:BF15"/>
    <mergeCell ref="BH15:BW15"/>
    <mergeCell ref="AO16:AX16"/>
    <mergeCell ref="AZ16:BW16"/>
    <mergeCell ref="AB24:AP24"/>
    <mergeCell ref="AB25:AP25"/>
    <mergeCell ref="AB26:AP26"/>
    <mergeCell ref="AB27:AP27"/>
    <mergeCell ref="AB28:AP28"/>
    <mergeCell ref="AB29:AP29"/>
    <mergeCell ref="AS24:CV24"/>
    <mergeCell ref="AS25:CV25"/>
    <mergeCell ref="C25:I25"/>
    <mergeCell ref="L24:Y24"/>
    <mergeCell ref="L25:Y25"/>
    <mergeCell ref="L26:Y26"/>
    <mergeCell ref="L27:Y27"/>
    <mergeCell ref="L28:Y28"/>
    <mergeCell ref="L29:Y29"/>
    <mergeCell ref="AS26:CV26"/>
    <mergeCell ref="AS27:CV27"/>
    <mergeCell ref="AS28:CV28"/>
    <mergeCell ref="AS29:CV29"/>
    <mergeCell ref="AS35:CV35"/>
    <mergeCell ref="AS36:CV36"/>
    <mergeCell ref="AS37:CV37"/>
    <mergeCell ref="AS38:CV38"/>
    <mergeCell ref="AB38:AP38"/>
    <mergeCell ref="C73:AK73"/>
    <mergeCell ref="CC73:DK73"/>
    <mergeCell ref="BY61:DK62"/>
    <mergeCell ref="BY63:DK63"/>
    <mergeCell ref="C72:AK72"/>
    <mergeCell ref="CC72:DK72"/>
    <mergeCell ref="C67:O67"/>
    <mergeCell ref="R67:AK67"/>
    <mergeCell ref="AN67:BM67"/>
    <mergeCell ref="C70:O70"/>
    <mergeCell ref="Z70:AK70"/>
    <mergeCell ref="C43:BM43"/>
    <mergeCell ref="C41:BM41"/>
    <mergeCell ref="C42:BM42"/>
    <mergeCell ref="C44:BM44"/>
    <mergeCell ref="L35:Y35"/>
    <mergeCell ref="L36:Y36"/>
    <mergeCell ref="AB35:AP35"/>
    <mergeCell ref="AB36:AP36"/>
    <mergeCell ref="N16:AK16"/>
    <mergeCell ref="CC16:CL16"/>
    <mergeCell ref="CN16:DK16"/>
    <mergeCell ref="C17:AK17"/>
    <mergeCell ref="CC17:DK17"/>
    <mergeCell ref="AO17:BW17"/>
    <mergeCell ref="AW18:BW18"/>
    <mergeCell ref="AT19:BW19"/>
    <mergeCell ref="AT20:BW20"/>
    <mergeCell ref="CK18:DK18"/>
    <mergeCell ref="H19:AK19"/>
    <mergeCell ref="CH19:DK19"/>
    <mergeCell ref="H20:AK20"/>
    <mergeCell ref="CH20:DK20"/>
    <mergeCell ref="BX114:CN114"/>
    <mergeCell ref="CP114:DK114"/>
    <mergeCell ref="C99:X99"/>
    <mergeCell ref="BO99:CV99"/>
    <mergeCell ref="CX99:DK99"/>
    <mergeCell ref="C100:BM100"/>
    <mergeCell ref="C101:BM101"/>
    <mergeCell ref="CX96:DK96"/>
    <mergeCell ref="C97:I97"/>
    <mergeCell ref="CX97:DK97"/>
    <mergeCell ref="C96:I96"/>
    <mergeCell ref="L96:Y96"/>
    <mergeCell ref="AB96:AP96"/>
    <mergeCell ref="AS96:CV96"/>
    <mergeCell ref="L97:Y97"/>
    <mergeCell ref="AB97:AP97"/>
    <mergeCell ref="AS97:CV97"/>
    <mergeCell ref="C95:I95"/>
    <mergeCell ref="CX95:DK95"/>
    <mergeCell ref="C94:I94"/>
    <mergeCell ref="L95:Y95"/>
    <mergeCell ref="AB95:AP95"/>
    <mergeCell ref="AS95:CV95"/>
    <mergeCell ref="CX92:DK92"/>
    <mergeCell ref="C93:I93"/>
    <mergeCell ref="CX93:DK93"/>
    <mergeCell ref="C92:I92"/>
    <mergeCell ref="L92:Y92"/>
    <mergeCell ref="AB92:AP92"/>
    <mergeCell ref="AS92:CV92"/>
    <mergeCell ref="L93:Y93"/>
    <mergeCell ref="AB93:AP93"/>
    <mergeCell ref="AS93:CV93"/>
    <mergeCell ref="L94:Y94"/>
    <mergeCell ref="AB94:AP94"/>
    <mergeCell ref="AS94:CV94"/>
    <mergeCell ref="CX90:DK90"/>
    <mergeCell ref="C91:I91"/>
    <mergeCell ref="CX91:DK91"/>
    <mergeCell ref="C90:I90"/>
    <mergeCell ref="L90:Y90"/>
    <mergeCell ref="AB90:AP90"/>
    <mergeCell ref="AS90:CV90"/>
    <mergeCell ref="L91:Y91"/>
    <mergeCell ref="CX88:DK88"/>
    <mergeCell ref="C89:I89"/>
    <mergeCell ref="CX89:DK89"/>
    <mergeCell ref="C88:I88"/>
    <mergeCell ref="L89:Y89"/>
    <mergeCell ref="AB89:AP89"/>
    <mergeCell ref="AS89:CV89"/>
    <mergeCell ref="L88:Y88"/>
    <mergeCell ref="AB88:AP88"/>
    <mergeCell ref="AS88:CV88"/>
    <mergeCell ref="AB91:AP91"/>
    <mergeCell ref="AS91:CV91"/>
    <mergeCell ref="K77:AK77"/>
    <mergeCell ref="CK77:DK77"/>
    <mergeCell ref="C83:I83"/>
    <mergeCell ref="AZ55:BV55"/>
    <mergeCell ref="CX86:DK86"/>
    <mergeCell ref="C87:I87"/>
    <mergeCell ref="CX87:DK87"/>
    <mergeCell ref="C86:I86"/>
    <mergeCell ref="CX84:DK84"/>
    <mergeCell ref="C85:I85"/>
    <mergeCell ref="CX85:DK85"/>
    <mergeCell ref="C84:I84"/>
    <mergeCell ref="L84:Y84"/>
    <mergeCell ref="AB84:AP84"/>
    <mergeCell ref="AS84:CV84"/>
    <mergeCell ref="L85:Y85"/>
    <mergeCell ref="AB85:AP85"/>
    <mergeCell ref="AS85:CV85"/>
    <mergeCell ref="L86:Y86"/>
    <mergeCell ref="AB86:AP86"/>
    <mergeCell ref="AS86:CV86"/>
    <mergeCell ref="L87:Y87"/>
    <mergeCell ref="AB87:AP87"/>
    <mergeCell ref="AS87:CV87"/>
    <mergeCell ref="BY2:DK3"/>
    <mergeCell ref="BY4:DK4"/>
    <mergeCell ref="C40:X40"/>
    <mergeCell ref="CX36:DK36"/>
    <mergeCell ref="CX35:DK35"/>
    <mergeCell ref="C36:I36"/>
    <mergeCell ref="CX38:DK38"/>
    <mergeCell ref="CX40:DK40"/>
    <mergeCell ref="BO40:CV40"/>
    <mergeCell ref="CX37:DK37"/>
    <mergeCell ref="C38:I38"/>
    <mergeCell ref="C37:I37"/>
    <mergeCell ref="L37:Y37"/>
    <mergeCell ref="L38:Y38"/>
    <mergeCell ref="C28:I28"/>
    <mergeCell ref="CX28:DK28"/>
    <mergeCell ref="C27:I27"/>
    <mergeCell ref="AB31:AP31"/>
    <mergeCell ref="AB32:AP32"/>
    <mergeCell ref="CX25:DK25"/>
    <mergeCell ref="C26:I26"/>
    <mergeCell ref="C35:I35"/>
    <mergeCell ref="C33:I33"/>
    <mergeCell ref="L33:Y33"/>
    <mergeCell ref="CX27:DK27"/>
    <mergeCell ref="C14:AK14"/>
    <mergeCell ref="C13:AK13"/>
    <mergeCell ref="C8:O8"/>
    <mergeCell ref="R8:AK8"/>
    <mergeCell ref="AN8:BM8"/>
    <mergeCell ref="CC13:DK13"/>
    <mergeCell ref="CC14:DK14"/>
    <mergeCell ref="C24:I24"/>
    <mergeCell ref="CX24:DK24"/>
    <mergeCell ref="CX26:DK26"/>
    <mergeCell ref="K18:AK18"/>
    <mergeCell ref="C11:O11"/>
    <mergeCell ref="Z11:AK11"/>
    <mergeCell ref="CC11:CO11"/>
    <mergeCell ref="CZ11:DK11"/>
    <mergeCell ref="C12:G12"/>
    <mergeCell ref="I12:AK12"/>
    <mergeCell ref="CC12:DK12"/>
    <mergeCell ref="C15:T15"/>
    <mergeCell ref="V15:AK15"/>
    <mergeCell ref="CC15:CT15"/>
    <mergeCell ref="CV15:DK15"/>
    <mergeCell ref="C16:L16"/>
    <mergeCell ref="CX29:DK29"/>
    <mergeCell ref="C30:I30"/>
    <mergeCell ref="CX30:DK30"/>
    <mergeCell ref="C29:I29"/>
    <mergeCell ref="AB30:AP30"/>
    <mergeCell ref="L30:Y30"/>
    <mergeCell ref="AS30:CV30"/>
    <mergeCell ref="L31:Y31"/>
    <mergeCell ref="L32:Y32"/>
    <mergeCell ref="AS31:CV31"/>
    <mergeCell ref="AS32:CV32"/>
    <mergeCell ref="CL49:DG49"/>
    <mergeCell ref="CM108:DG108"/>
    <mergeCell ref="CX33:DK33"/>
    <mergeCell ref="C34:I34"/>
    <mergeCell ref="CX34:DK34"/>
    <mergeCell ref="CX31:DK31"/>
    <mergeCell ref="C32:I32"/>
    <mergeCell ref="CX32:DK32"/>
    <mergeCell ref="C31:I31"/>
    <mergeCell ref="AS34:CV34"/>
    <mergeCell ref="AS33:CV33"/>
    <mergeCell ref="L34:Y34"/>
    <mergeCell ref="AB33:AP33"/>
    <mergeCell ref="AB34:AP34"/>
    <mergeCell ref="AO70:BA70"/>
    <mergeCell ref="BL70:BW70"/>
    <mergeCell ref="C55:X55"/>
    <mergeCell ref="CX83:DK83"/>
    <mergeCell ref="H78:AK78"/>
    <mergeCell ref="CH78:DK78"/>
    <mergeCell ref="H79:AK79"/>
    <mergeCell ref="CH79:DK79"/>
    <mergeCell ref="C76:AK76"/>
    <mergeCell ref="CC76:DK76"/>
  </mergeCells>
  <pageMargins left="0.25" right="0.25" top="0.75" bottom="0.75" header="0.3" footer="0.3"/>
  <pageSetup paperSize="9" orientation="portrait" r:id="rId1"/>
  <headerFooter>
    <oddFooter>&amp;L&amp;8Payment Slip&amp;C&amp;8Printed on &amp;D  &amp;T&amp;R&amp;8Page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 Slip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D. Zulkarnain</dc:creator>
  <cp:lastModifiedBy>192.168.16.38</cp:lastModifiedBy>
  <cp:lastPrinted>2013-02-04T01:42:11Z</cp:lastPrinted>
  <dcterms:created xsi:type="dcterms:W3CDTF">2012-06-26T10:00:22Z</dcterms:created>
  <dcterms:modified xsi:type="dcterms:W3CDTF">2013-07-11T08:48:19Z</dcterms:modified>
</cp:coreProperties>
</file>